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893" activeTab="1"/>
  </bookViews>
  <sheets>
    <sheet name="1. KURULUŞ DÖNEM RAPORU" sheetId="1" r:id="rId1"/>
    <sheet name="2. YATIRIM PROJELERİ İZLEME" sheetId="2" r:id="rId2"/>
    <sheet name="3. SEKTÖREL DAĞILIM" sheetId="3" r:id="rId3"/>
  </sheets>
  <definedNames>
    <definedName name="_xlnm.Print_Area" localSheetId="0">'1. KURULUŞ DÖNEM RAPORU'!$B$1:$E$42</definedName>
    <definedName name="_xlnm.Print_Area" localSheetId="1">'2. YATIRIM PROJELERİ İZLEME'!$B$1:$R$41</definedName>
    <definedName name="_xlnm.Print_Area" localSheetId="2">'3. SEKTÖREL DAĞILIM'!$B$1:$O$75</definedName>
  </definedNames>
  <calcPr fullCalcOnLoad="1"/>
</workbook>
</file>

<file path=xl/comments1.xml><?xml version="1.0" encoding="utf-8"?>
<comments xmlns="http://schemas.openxmlformats.org/spreadsheetml/2006/main">
  <authors>
    <author>OBEN ?ZG?R</author>
  </authors>
  <commentList>
    <comment ref="C10" authorId="0">
      <text>
        <r>
          <rPr>
            <b/>
            <sz val="11"/>
            <rFont val="Arial"/>
            <family val="2"/>
          </rPr>
          <t>SEKTÖREL DAĞILIM TABLOSUNDAKİ ANA SEKTÖR İSİMLERİ YAZILACAK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OBEN ?ZG?R</author>
  </authors>
  <commentList>
    <comment ref="C8" authorId="0">
      <text>
        <r>
          <rPr>
            <b/>
            <sz val="9"/>
            <rFont val="Tahoma"/>
            <family val="2"/>
          </rPr>
          <t xml:space="preserve">AÇIKLAMA:
Küçük Ölçekli Tarımsal Sulama Projeleri-Hayvan İçme Suyu Projeleri-Baraj ve Sulama Hattı Yapımı-Taşkın Önleme-Taşkın Koruma-Drenaj-Yerüstüsuyu Sulamaları-Yeraltısuyu Sulamaları-Göletler
</t>
        </r>
      </text>
    </comment>
    <comment ref="C9" authorId="0">
      <text>
        <r>
          <rPr>
            <b/>
            <sz val="9"/>
            <rFont val="Tahoma"/>
            <family val="2"/>
          </rPr>
          <t>AÇIKLAMA: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Bitkisel Üretim Altyapısının Geliştirilmesi-Küçük Tarımsal İşletmelerin Geliştirilmesi-Ağaçlandırma ve Erozyon Kontrolü-Tarımsal Araştırma-Tarımsal Kapasitenin Geliştirilmesi-Bitkisel Üretimi Geliştirme</t>
        </r>
        <r>
          <rPr>
            <sz val="9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AÇIKLAMA:
Hayvancılık Altyapısının Geliştirilmesi-Hayvancılığı Geliştirme- Hayvan Hastalık ve Zararlıları İle Mücadele-Hayvancılık Yatırımlarının Desteklenmesi.
</t>
        </r>
        <r>
          <rPr>
            <sz val="9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AÇIKLAMA:
Su Ürünleri Üretimini Geliştirme-Balıkçı Barınağı Yapım ve Onarım İşleri- Küçük Kıyı Tesisleri Yapım Onarım işleri
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 xml:space="preserve">AÇIKLAMA:
Orman Koruma ve Yangınla Mücadele-Ağaçlandırma ve Toprak Muhafaza-Orman Köyleri Planlama İşleri-Fidan Üretimi-Çölleşme ve Erozyonla Mücadelede
</t>
        </r>
      </text>
    </comment>
    <comment ref="C13" authorId="0">
      <text>
        <r>
          <rPr>
            <b/>
            <sz val="9"/>
            <rFont val="Tahoma"/>
            <family val="2"/>
          </rPr>
          <t xml:space="preserve">AÇIKLAMA:
Maden Sahaları Sondajlı Arama-Arama, Sondaj, İhzarat İşleri-Maden ve Jeotermal Kaynak Arama ve Araştırma-Jeolojik ve Jeofizik Araştırmalar-Bilimsel ve Teknolojik Araştırmalar-Petrol ve Doğalgaz Sahalarının Geliştirilmesi
</t>
        </r>
        <r>
          <rPr>
            <sz val="9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2"/>
          </rPr>
          <t xml:space="preserve">AÇIKLAMA:
Gıda Güvenliği ve Kontrol Sistemlerinin  Güçlendirilmesi-Ülkesel Gıda ve Yem Araştırmaları-Hayvansal Ürünlerde İzleme Sisteminin Güçlendirilmesi
</t>
        </r>
      </text>
    </comment>
    <comment ref="C17" authorId="0">
      <text>
        <r>
          <rPr>
            <b/>
            <sz val="9"/>
            <rFont val="Tahoma"/>
            <family val="2"/>
          </rPr>
          <t xml:space="preserve">AÇIKLAMA:
Sodyum Bor Hidrür Üretimi-Lityum Karbonat Üretimi-Borlu Soda Üretimi-Çinko Borat Üretimi-Barut Üretimi
</t>
        </r>
      </text>
    </comment>
    <comment ref="C18" authorId="0">
      <text>
        <r>
          <rPr>
            <b/>
            <sz val="9"/>
            <rFont val="Tahoma"/>
            <family val="2"/>
          </rPr>
          <t>AÇIKLAMA:
Hurda Tesislerinin ve Gemi Söküm Tesislerinin Çevre Mevzuatına Uygun Olarak Düzenlenmesi-Yeni Çelikhane Yapımı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 xml:space="preserve">AÇIKLAMA:
Kovan Hattı Yenilemesi-Orta Gerilim Elektrik Sistemi Yenileme
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 xml:space="preserve">AÇIKLAMA:
Atölye, Ambar ve Depo Sahası Yapımı ve Onarımı
</t>
        </r>
        <r>
          <rPr>
            <sz val="9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rFont val="Tahoma"/>
            <family val="2"/>
          </rPr>
          <t xml:space="preserve">AÇIKLAMA:
Dijital Arşivleme-Araç Tadil Kontrol Merkezleri-Laboratuvar Binası Yapımı
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rFont val="Tahoma"/>
            <family val="2"/>
          </rPr>
          <t xml:space="preserve">AÇIKLAMA:
Binalarda Enerji Verimliliği Çalışmaları-Baraj ve HES Yapımı-Yenilenebilir Enerji Kaynaklarının Araştırılması-Rüzgar İzleme ve Tahmin Merkezi Kurulması-Güneş Enerjisi İzleme ve Kontrol Sistemi Kurulumu-Baraj Gölü Altında Kalan Yollar Yerine Yapılan Yollar-Şehir Şebekeleri
</t>
        </r>
        <r>
          <rPr>
            <sz val="9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rFont val="Tahoma"/>
            <family val="2"/>
          </rPr>
          <t xml:space="preserve">AÇIKLAMA:
Sinyalizasyon, Elektrifikasyon,Telekom Tesisi Yapımı ve Altyapı İyileştirilmesi-Hızlı Tren-Lojistik Merkez Kurulması-Yeni Demiryolu ve İkinci Hat Yapımları-Yüksek Hızlı Tren Garı Yapımı-Yol Yenilemeleri ve İyileştirmeleri-Gar, İstasyon ve Diğer Hizmet Binaları ve Tesisleri Bakım ve Onarım-Hemzemin Geçit İyileştirmeleri
</t>
        </r>
        <r>
          <rPr>
            <sz val="9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rFont val="Tahoma"/>
            <family val="2"/>
          </rPr>
          <t xml:space="preserve">AÇIKLAMA:
Yeni Liman Yapımı-Limanların Alt-Üst Yapı Tesisleri ve Ekipman Temini-İşletilmekte Olan Yapıların Onarım ve Islahı
</t>
        </r>
      </text>
    </comment>
    <comment ref="C26" authorId="0">
      <text>
        <r>
          <rPr>
            <b/>
            <sz val="9"/>
            <rFont val="Tahoma"/>
            <family val="2"/>
          </rPr>
          <t>AÇIKLAMA:
Yeni Havalimanı Yapımı-Havalimanı ve Meydanlarının Yenilenmesi-Kule ve Seyrüsefer Sistemleri İnşaatları-Meteorolojik Gözlem Sistemleri Modernizasyonu ve Erken Uyarı Sistemleri Kurulması</t>
        </r>
        <r>
          <rPr>
            <sz val="9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rFont val="Tahoma"/>
            <family val="2"/>
          </rPr>
          <t xml:space="preserve">AÇIKLAMA:
İl Yolları Yapımı-Bölünmüş Yol Yapımı-Trafik Kontrol İstasyonları Yapımı-Kara Nokta Projeleri-BSK Kaplamalı Yolların Yenilenmesi-Köprü Yapımı ve Onarımı-Çığ Tünellerinin Yapımı-Tünellerin Fiziki Standardının Yükseltilmesi ve Tünel Güvenliğinin Artırılması-Karayolu Ağında Akıllı Ulaşım Sistemleri Uygulamaları
</t>
        </r>
        <r>
          <rPr>
            <sz val="9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2"/>
          </rPr>
          <t xml:space="preserve">AÇIKLAMA:
Doğal Gaz Dağıtım Hatları Yapımı ve Onarımı-Boru Hatlarının Modernizasyonu
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 xml:space="preserve">AÇIKLAMA:
Raylı Taşıma Sistemi Yapımı-Teleferik Sistemi Yapımı-Otobüs Alımı-Kentsel  Altyapı Projeleri-Belediye Altyapı Projeleri-Kentiçi Ulaşım Projeleri-Metro Hattı Yapımı
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 xml:space="preserve">AÇIKLAMA:
Korunan Alanlarda Çevre,Cephe,Yol,İskele ve Kıyı Düzenlemesi-Turizm Gelişim Projeleri-Turizm Master Planı Uygulamaları-Turistik Yörelere Ulaşım Yolları-Milli Park Projeleri-Ziyaretçi Merkezleri Yapımı-Kayak Merkezleri Yapım,Yenileme ve Tamamlama-Yat Limanı Yapımı
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 xml:space="preserve">AÇIKLAMA:
Lojman Yapımı ve Onarımı-Afet Konutları Yapımı-Vali Konağı, Kaymakamevi Yapımı ve Onarımı
</t>
        </r>
        <r>
          <rPr>
            <sz val="9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9"/>
            <rFont val="Tahoma"/>
            <family val="2"/>
          </rPr>
          <t xml:space="preserve">AÇIKLAMA:
İlköğretim Okulları ve Ek Derslik İnşaatları-Fırsatları Artırma, Teknolojiyi İyileştirme Hareketi (FATİH) Projesi-Fen Lisesi İnşaatları-Anadolu Lisesi İnşaatları-Öğrenci Pansiyonu İnşaatları-Özel Eğitim Okulları İnşaatları ve Rehberlik ve Araştırma Merkezleri-İmam Hatip Lisesi İnşaatları-Anaokulu İnşaatları
</t>
        </r>
        <r>
          <rPr>
            <sz val="9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9"/>
            <rFont val="Tahoma"/>
            <family val="2"/>
          </rPr>
          <t xml:space="preserve">AÇIKLAMA:
Hayat Boyu Öğrenmenin Geliştirilmesi-Öğretmenevleri ve Hizmet İçi Eğitim Enstitüleri İnşaatları-Mesleki ve Teknik Anadolu Lisesi ve Çok Programlı Anadolu Lisesi İnşaatları-Halk Eğitim Merkezi ve Çıraklık Eğitim Merkezi İnşaatları
</t>
        </r>
        <r>
          <rPr>
            <sz val="9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9"/>
            <rFont val="Tahoma"/>
            <family val="2"/>
          </rPr>
          <t xml:space="preserve">AÇIKLAMA:
Kampüs Altyapısı Yapımı-Derslik ve Merkezi Birimler İnşaatları-Lojman ve Sosyal Tesis İnşaatları-Yayın Alımı-Kongre Merkezi İnşaatları-Yurt İnşaatları-
</t>
        </r>
        <r>
          <rPr>
            <sz val="9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9"/>
            <rFont val="Tahoma"/>
            <family val="2"/>
          </rPr>
          <t xml:space="preserve">AÇIKLAMA:
Tarihi Binaların,Yapıların Onarım ve Restorasyonu-Tiyatro Yapımı ve Onarımı-Kültür Merkezi, Kütüphane, Müze ve Diğer İnşaatlar-Milli Kültür Eserlerinin Basımı ve Yayımı-Halk Kültürü Araştırmaları-Çocuk ve Halk Kütüphanelerinin İyileştirilmesi-Arkeolojik Kazı Çalışmaları-Yurtdışındaki Tarihi Eserlerin Restorasyonu-Yazma Eserlerin Korunması-Vakıf Eserlerinin Onarım ve Restorasyonu-Vakıf İşhanı ve İş Merkezi İnşaatları
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 xml:space="preserve">AÇIKLAMA:
Açık ve Kapalı Spor Tesisleri Yapımı-Okul Spor Salonları Yapımı-Stadyum İnşaatları
</t>
        </r>
        <r>
          <rPr>
            <sz val="9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9"/>
            <rFont val="Tahoma"/>
            <family val="2"/>
          </rPr>
          <t xml:space="preserve">AÇIKLAMA:
Hastane İnşaatları-Hastane Ek Bina İnşaatları-Hastane Büyük Onarımları-Poliklinik Hizmet Binası İnşaatları-Entegre İlçe Hastaneleri İnşaatları-Ağız ve Diş Sağlığı Merkezi İnşaatları-Sağlık Ocağı, ASM,TSM ve Sağlık Evi Yapımı-
</t>
        </r>
        <r>
          <rPr>
            <sz val="9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9"/>
            <rFont val="Tahoma"/>
            <family val="2"/>
          </rPr>
          <t xml:space="preserve">AÇIKLAMA:
Hizmet Binası Yapımı ve Onarımı-Gümrüklerin Modernizasyonu
</t>
        </r>
        <r>
          <rPr>
            <sz val="9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9"/>
            <rFont val="Tahoma"/>
            <family val="2"/>
          </rPr>
          <t xml:space="preserve">AÇIKLAMA:
Kentiçi Güvenlik Sistemi (MOBESE)-Polis Merkezleri ve Nezarethane Onarımları-Zırhlı Güvenlik Noktaları-Zırhlı Taşıt Alım, Bakım ve Onarımı-Hava Araçları Alım, Bakım ve Onarımı
</t>
        </r>
        <r>
          <rPr>
            <sz val="9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9"/>
            <rFont val="Tahoma"/>
            <family val="2"/>
          </rPr>
          <t xml:space="preserve">AÇIKLAMA:
Adalet Binası Yapımı-Ceza İnfaz Kurumu Yapımı-Bölge Adliye Mahkemesi Yapımı-
</t>
        </r>
        <r>
          <rPr>
            <sz val="9"/>
            <rFont val="Tahoma"/>
            <family val="2"/>
          </rPr>
          <t xml:space="preserve">
</t>
        </r>
      </text>
    </comment>
    <comment ref="D43" authorId="0">
      <text>
        <r>
          <rPr>
            <b/>
            <sz val="9"/>
            <rFont val="Tahoma"/>
            <family val="2"/>
          </rPr>
          <t xml:space="preserve">AÇIKLAMA:
Hizmet Binası İnşaatı
</t>
        </r>
        <r>
          <rPr>
            <sz val="9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9"/>
            <rFont val="Tahoma"/>
            <family val="2"/>
          </rPr>
          <t xml:space="preserve">AÇIKLAMA:
İçme suyu Projeleri-Arıtma Sistemi Projeleri
</t>
        </r>
        <r>
          <rPr>
            <sz val="9"/>
            <rFont val="Tahoma"/>
            <family val="2"/>
          </rPr>
          <t xml:space="preserve">
</t>
        </r>
      </text>
    </comment>
    <comment ref="D45" authorId="0">
      <text>
        <r>
          <rPr>
            <b/>
            <sz val="9"/>
            <rFont val="Tahoma"/>
            <family val="2"/>
          </rPr>
          <t xml:space="preserve">AÇIKLAMA:
Kanalizasyon Projeleri-Korunan Alanlar Atıksu Yönetimi Hizmetleri-
</t>
        </r>
        <r>
          <rPr>
            <sz val="9"/>
            <rFont val="Tahoma"/>
            <family val="2"/>
          </rPr>
          <t xml:space="preserve">
</t>
        </r>
      </text>
    </comment>
    <comment ref="D46" authorId="0">
      <text>
        <r>
          <rPr>
            <b/>
            <sz val="9"/>
            <rFont val="Tahoma"/>
            <family val="2"/>
          </rPr>
          <t xml:space="preserve">AÇIKLAMA:
İskan Konutları Altyapı İşleri-Yerleri Kamulaştırılanların İskanı-Kırsal Alanda Fiziksel Yerleşimlerin Düzenlenmesi-Yeniden Yerleşim İşleri-Kırsal Kalkınma
</t>
        </r>
        <r>
          <rPr>
            <sz val="9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9"/>
            <rFont val="Tahoma"/>
            <family val="2"/>
          </rPr>
          <t xml:space="preserve">AÇIKLAMA:
Katı Atık Yönetimi-Kentsel Altyapının Geliştirilmesi-İnşaat ve Yıkıntı Atıklarının Değerlendirilmesi-Düzensiz Depolama Sahalarının Rehabilitasyonu-Katı Atık Bertaraf Tesisi Yapımı-İtfaiye ve Acil Müdahale Aracı Alımı-İş Makinesi Alımı-
</t>
        </r>
        <r>
          <rPr>
            <sz val="9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9"/>
            <rFont val="Tahoma"/>
            <family val="2"/>
          </rPr>
          <t xml:space="preserve">AÇIKLAMA:
Afet Riskli Alanlarda ve Gecekondu Bölgelerinde Kentsel Dönüşüm-Çevre Düzeni Planları-Bütünleşik Kıyı Alanları Planlaması-İmar Planları-Jeolojik ve Jeoteknik Etüdler-Kadastro Yapımı
</t>
        </r>
        <r>
          <rPr>
            <sz val="9"/>
            <rFont val="Tahoma"/>
            <family val="2"/>
          </rPr>
          <t xml:space="preserve">
</t>
        </r>
      </text>
    </comment>
    <comment ref="D49" authorId="0">
      <text>
        <r>
          <rPr>
            <b/>
            <sz val="9"/>
            <rFont val="Tahoma"/>
            <family val="2"/>
          </rPr>
          <t xml:space="preserve">AÇIKLAMA:
Zeytin Sektörü Atıklarının Yönetimi-Tabiat Varlıkları ve Doğal Sit Alanlarının Yeniden Değerlendirilmesi-Deniz Kirliliğinin Kontrolü-Hava Kalitesi İzleme İstasyonlarının Kurulması,Bakım ve Onarımı-Büyükşehirlerde Hava Kalitesinin İyileştirilmesi-Bitkisel Biyolojik Çeşitlilik ve Korunması-Doğa Koruma Projeleri
</t>
        </r>
        <r>
          <rPr>
            <sz val="9"/>
            <rFont val="Tahoma"/>
            <family val="2"/>
          </rPr>
          <t xml:space="preserve">
</t>
        </r>
      </text>
    </comment>
    <comment ref="D50" authorId="0">
      <text>
        <r>
          <rPr>
            <b/>
            <sz val="9"/>
            <rFont val="Tahoma"/>
            <family val="2"/>
          </rPr>
          <t xml:space="preserve">AÇIKLAMA:
Organize Sanayi Bölgeleri Yapımı-Endüstri Bölgeleri Yapımı-Küçük Sanayi Siteleri Yapımı-Kobilerin Verimliliğinin Artırılması-Girişimcilik ve Yenilikçilik İhtiyaç Analizleri-Tarıma Dayalı İhtisas OSB Yapımı
</t>
        </r>
        <r>
          <rPr>
            <sz val="9"/>
            <rFont val="Tahoma"/>
            <family val="2"/>
          </rPr>
          <t xml:space="preserve">
</t>
        </r>
      </text>
    </comment>
    <comment ref="D51" authorId="0">
      <text>
        <r>
          <rPr>
            <b/>
            <sz val="9"/>
            <rFont val="Tahoma"/>
            <family val="2"/>
          </rPr>
          <t xml:space="preserve">AÇIKLAMA:
Araştırma Laboratuvarı Yapımı-Laboratuvarların Yeniden Yapılandırılması-Bilimsel Araştırma Projeleri-Teknoloji Geliştirme Bölgeleri Yapımı
</t>
        </r>
        <r>
          <rPr>
            <sz val="9"/>
            <rFont val="Tahoma"/>
            <family val="2"/>
          </rPr>
          <t xml:space="preserve">
</t>
        </r>
      </text>
    </comment>
    <comment ref="D52" authorId="0">
      <text>
        <r>
          <rPr>
            <b/>
            <sz val="9"/>
            <rFont val="Tahoma"/>
            <family val="2"/>
          </rPr>
          <t xml:space="preserve">AÇIKLAMA:
Sosyal Güvenlik İl Müdürlüğü Binaları Yapımı
</t>
        </r>
        <r>
          <rPr>
            <sz val="9"/>
            <rFont val="Tahoma"/>
            <family val="2"/>
          </rPr>
          <t xml:space="preserve">
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AÇIKLAMA:
Bütünleşik Afet Tehlike Haritalarının Üretilmesi-Ulusal Sismik Ağın Geliştirilmesi ve Deprem Araştırma Projesi-Kesintisiz ve Güvenli Haberleşme Sistemi Kurulması-Lojistik Depoların Kurulması-Teknolojik Afet Risk Haritalarının Hazırlanması-Arama Kurtarma Araçları Alımı-AFAD İl Hizmet Binaları ve Yönetim Merkezleri Yapımı-Afet ve Acil Durum Müdahale Ekipmanları Alımı
</t>
        </r>
        <r>
          <rPr>
            <sz val="9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9"/>
            <rFont val="Tahoma"/>
            <family val="2"/>
          </rPr>
          <t xml:space="preserve">AÇIKLAMA:
Kamu ve Özel Sektörde Çalışanların Sağlık ve Güvenliğinin Geliştirilmesi-Hizmet Binası İnşaatları-İş ve Meslek Danışmanlığı Hizmetlerinin Geliştirilmesi
</t>
        </r>
        <r>
          <rPr>
            <sz val="9"/>
            <rFont val="Tahoma"/>
            <family val="2"/>
          </rPr>
          <t xml:space="preserve">
</t>
        </r>
      </text>
    </comment>
    <comment ref="D55" authorId="0">
      <text>
        <r>
          <rPr>
            <b/>
            <sz val="9"/>
            <rFont val="Tahoma"/>
            <family val="2"/>
          </rPr>
          <t xml:space="preserve">AÇIKLAMA:
Engellilerin Topluma Entegrasyonunun Geliştirilmesi-Kadınlar İçin Sığınma Evi Yapımı-Çocuk Yuvaları, Yetiştirme Yurtları, Koruma Bakım ve Bakım ve Sosyal Rehabilitasyon Merkezleri, Çocuk ve Gençlik Merkezleri Yapımı-Engelli Bakım ve  Rehabilitasyon Merkezleri Yapımı-Sosyal Hizmet Merkezleri ve İl Müdürlüğü Hizmet Binaları Yapımı-Huzurevi Yaşlı Bakım ve Rehabilitasyon Merkezleri, Yaşlılara Hizmet Merkezleri Yapımı-İl Gençlik Merkezleri Yapımı-İzcilik ve Gençlik Kampları Modernizasyonu
</t>
        </r>
        <r>
          <rPr>
            <sz val="9"/>
            <rFont val="Tahoma"/>
            <family val="2"/>
          </rPr>
          <t xml:space="preserve">
</t>
        </r>
      </text>
    </comment>
    <comment ref="D56" authorId="0">
      <text>
        <r>
          <rPr>
            <b/>
            <sz val="9"/>
            <rFont val="Tahoma"/>
            <family val="2"/>
          </rPr>
          <t xml:space="preserve">AÇIKLAMA:
Uluslararası Teknik İşbirliği Projeleri
</t>
        </r>
        <r>
          <rPr>
            <sz val="9"/>
            <rFont val="Tahoma"/>
            <family val="2"/>
          </rPr>
          <t xml:space="preserve">
</t>
        </r>
      </text>
    </comment>
    <comment ref="D57" authorId="0">
      <text>
        <r>
          <rPr>
            <b/>
            <sz val="9"/>
            <rFont val="Tahoma"/>
            <family val="2"/>
          </rPr>
          <t>AÇIKLAMA:
İl Müdürlükleri, Merkezler ve Sığınma Evlerinin Yapılandırılması-Kabul ve Geri Gönderme Merkezleri Yapımı-GöçNet Kurumsal Bilişim Yapılandırma Projesi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2"/>
          </rPr>
          <t xml:space="preserve">AÇIKLAMA:
TV ve Radyo Vericileri Teçhizatı İnşaatı-TV ve Radyo Program İletim Sistemleri-İnternet Erişim Noktaları Kurulması
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AÇIKLAMA:
Otoyol Yapımı-Otoyollarda İyileştirme ve Onarım-Otoyollarda Trafik Güvenliği-Otoyollar Üzerinde Sanat Yapıları İnşaatı ve Onarım İşleri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<sst xmlns="http://schemas.openxmlformats.org/spreadsheetml/2006/main" count="250" uniqueCount="170">
  <si>
    <t>SIRA NO</t>
  </si>
  <si>
    <t>PROJENİN  YERİ (İLÇESİ)</t>
  </si>
  <si>
    <t>TOPLAM PROJE SAYISI</t>
  </si>
  <si>
    <t>GENEL TOPLAM</t>
  </si>
  <si>
    <t>:</t>
  </si>
  <si>
    <t>SEKTÖRÜN ADI</t>
  </si>
  <si>
    <t xml:space="preserve">TOPLANTI DÖNEMİ </t>
  </si>
  <si>
    <t xml:space="preserve">YATIRIMCI KURULUŞUN ADI </t>
  </si>
  <si>
    <t>PROJENİN SEKTÖRLERE GÖRE DAĞILIMI</t>
  </si>
  <si>
    <t>BİTEN PROJE SAYISI</t>
  </si>
  <si>
    <t>DEVAM EDEN PROJE SAYISI</t>
  </si>
  <si>
    <t>İHALE AŞAMASINDAKİ PROJE SAYISI</t>
  </si>
  <si>
    <t>BAŞLANAMAYAN PROJE SAYISI</t>
  </si>
  <si>
    <t>BAŞLANAMAMA NEDENLERİ</t>
  </si>
  <si>
    <t>ÇÖZÜMLENMESİ İSTENEN SORUN VE DARBOĞAZLAR</t>
  </si>
  <si>
    <t>SORUN VE DARBOĞAZ NEDENLERİ</t>
  </si>
  <si>
    <t>ALINMASI İSTENEN ÖNLEMLER</t>
  </si>
  <si>
    <t>FORM DOLDURULURKEN DİKKAT EDİLECEK HUSUSLAR:</t>
  </si>
  <si>
    <t>EK-9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</si>
  <si>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</si>
  <si>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</si>
  <si>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</si>
  <si>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</si>
  <si>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</si>
  <si>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</si>
  <si>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</si>
  <si>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</si>
  <si>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</si>
  <si>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</si>
  <si>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</si>
  <si>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</si>
  <si>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</si>
  <si>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</si>
  <si>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</si>
  <si>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</si>
  <si>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</si>
  <si>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</si>
  <si>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…………….. SEKTÖRÜ</t>
  </si>
  <si>
    <t xml:space="preserve">YATIRIMCI KURULUŞ DÖNEM RAPORU </t>
  </si>
  <si>
    <t>EK-8</t>
  </si>
  <si>
    <t xml:space="preserve">PROJENİN </t>
  </si>
  <si>
    <t>BAŞLAMA  TARİHİ</t>
  </si>
  <si>
    <t>BİTİŞ TARİHİ</t>
  </si>
  <si>
    <t>NAKDİ GERÇEKLEŞME ORANI (%)</t>
  </si>
  <si>
    <t>FİZİKİ GERÇEKLEŞME ORANI (%)</t>
  </si>
  <si>
    <t>TABLO - 1</t>
  </si>
  <si>
    <t>Adı-Soyadı :</t>
  </si>
  <si>
    <t>İmza :</t>
  </si>
  <si>
    <t>HAZIRLAYANIN</t>
  </si>
  <si>
    <t>ONAYLAYAN (KURUM YETKİLİSİ)</t>
  </si>
  <si>
    <t>FİZİKSEL GERÇEKLEŞME ORANI  (%)</t>
  </si>
  <si>
    <t>TOPLAM PROJE TUTARI  (TL)</t>
  </si>
  <si>
    <t>(Dönem Raporunda Yer Alacak Ana Başlıklar)</t>
  </si>
  <si>
    <t>GENEL SEKTÖREL DEĞERLENDİRME</t>
  </si>
  <si>
    <t>PROJENİN ADI -
 Numarası</t>
  </si>
  <si>
    <t>(*)
UYGULAMADA ORTAYA ÇIKAN SORUNLARLA İLGİLİ AÇIKLAMALAR</t>
  </si>
  <si>
    <t xml:space="preserve">: Projenin en son durumu ile ilgili bilgiler yazılacak. </t>
  </si>
  <si>
    <t>*Uygulamada O. Ç. S. İ. Açıklamalar</t>
  </si>
  <si>
    <t>: (Önceki Yıllar Harcaması + Dönem Harcamaları)  X (100)  / (Toplam Proje Tutarı) şeklinde hesaplanacaktır.</t>
  </si>
  <si>
    <r>
      <rPr>
        <b/>
        <sz val="10"/>
        <rFont val="Arial"/>
        <family val="2"/>
      </rPr>
      <t>(*) Nakdi gerçekleşme:</t>
    </r>
    <r>
      <rPr>
        <sz val="10"/>
        <rFont val="Arial"/>
        <family val="2"/>
      </rPr>
      <t xml:space="preserve"> (Önceki Yıllar Harcaması + Dönem Harcamaları)  X (100)  / (Toplam Proje Tutarı) şeklinde hesaplanacaktır.</t>
    </r>
  </si>
  <si>
    <t xml:space="preserve">Unvanı : </t>
  </si>
  <si>
    <t>ALT SEKTÖR</t>
  </si>
  <si>
    <t>Sulama</t>
  </si>
  <si>
    <t>Bitkisel Ürünler</t>
  </si>
  <si>
    <t>Hayvancılık</t>
  </si>
  <si>
    <t>Su Ürünleri</t>
  </si>
  <si>
    <t>Ormancılık</t>
  </si>
  <si>
    <t>ANA SEKTÖR</t>
  </si>
  <si>
    <t>2- MADENCİLİK</t>
  </si>
  <si>
    <t>3- İMALAT</t>
  </si>
  <si>
    <t>4- ENERJİ</t>
  </si>
  <si>
    <t>5- ULAŞTIRMA-HABERLEŞME</t>
  </si>
  <si>
    <t>6- TURİZM</t>
  </si>
  <si>
    <t>7- KONUT</t>
  </si>
  <si>
    <t>8- EĞİTİM</t>
  </si>
  <si>
    <t>9- SAĞLIK</t>
  </si>
  <si>
    <t>10- DİĞER KAMU HİZMETLERİ</t>
  </si>
  <si>
    <t>Gıda</t>
  </si>
  <si>
    <t>Dokuma</t>
  </si>
  <si>
    <t>Basım</t>
  </si>
  <si>
    <t>Kimya</t>
  </si>
  <si>
    <t>Elektriksiz Makine</t>
  </si>
  <si>
    <t>Elektrik Makine ve Cihazları</t>
  </si>
  <si>
    <t>Demiryolu Taşıma İmalatı</t>
  </si>
  <si>
    <t>Kalite ve Standardizasyon</t>
  </si>
  <si>
    <t>Demiryolu Ulaştırması</t>
  </si>
  <si>
    <t>Denizyolu Ulaştırması</t>
  </si>
  <si>
    <t>Havayolu Ulaştırması</t>
  </si>
  <si>
    <t>Karayolu Ulaştırması</t>
  </si>
  <si>
    <t>Boru Hatları</t>
  </si>
  <si>
    <t>Kentiçi Ulaşım</t>
  </si>
  <si>
    <t>Haberleşme</t>
  </si>
  <si>
    <t>Otoyollar</t>
  </si>
  <si>
    <t>İlk ve Ortaöğretim</t>
  </si>
  <si>
    <t>Mesleki ve Teknik Eğitim</t>
  </si>
  <si>
    <t>Yükseköğretim</t>
  </si>
  <si>
    <t>Kültür</t>
  </si>
  <si>
    <t>Beden Eğitimi ve Spor</t>
  </si>
  <si>
    <t xml:space="preserve"> DKH-İktisadi Altyapı</t>
  </si>
  <si>
    <t>Genel İdare</t>
  </si>
  <si>
    <t>Güvenlik Hizmetleri</t>
  </si>
  <si>
    <t>Adalet Hizmetleri</t>
  </si>
  <si>
    <t>Düzenleyici ve Denetleyici Kurumlar</t>
  </si>
  <si>
    <t>DKH-Sosyal Altyapı</t>
  </si>
  <si>
    <t>İçme Suyu</t>
  </si>
  <si>
    <t>Kanalizasyon</t>
  </si>
  <si>
    <t>Kırsal Alan Planlaması</t>
  </si>
  <si>
    <t>Belediye Hizmeteri</t>
  </si>
  <si>
    <t>Çevre</t>
  </si>
  <si>
    <t>KOBİ ve Girişimcilik</t>
  </si>
  <si>
    <t>Teknolojik Araştırma</t>
  </si>
  <si>
    <t>Sosyal Güvenlik</t>
  </si>
  <si>
    <t>Afetler</t>
  </si>
  <si>
    <t>İstihdam ve Çalışma Hayatı</t>
  </si>
  <si>
    <t>Sosyal İçerme</t>
  </si>
  <si>
    <t>Teknik İşbirliği</t>
  </si>
  <si>
    <t>Göç</t>
  </si>
  <si>
    <t>Şehirleşme</t>
  </si>
  <si>
    <t>NAKDİ GERÇEKLEŞME ORANI
(%)</t>
  </si>
  <si>
    <t>FİZİKSEL GERÇEKLEŞME ORANI
(%)</t>
  </si>
  <si>
    <t>Demir Çelik</t>
  </si>
  <si>
    <t>1- TARIM</t>
  </si>
  <si>
    <t>19.</t>
  </si>
  <si>
    <t>20.</t>
  </si>
  <si>
    <t>21.</t>
  </si>
  <si>
    <t>22.</t>
  </si>
  <si>
    <r>
      <t>NAKDİ GERÇEKLEŞME ORANI (%)</t>
    </r>
    <r>
      <rPr>
        <b/>
        <sz val="12"/>
        <color indexed="10"/>
        <rFont val="Arial"/>
        <family val="2"/>
      </rPr>
      <t xml:space="preserve"> (*)</t>
    </r>
  </si>
  <si>
    <t xml:space="preserve"> </t>
  </si>
  <si>
    <t>TASFİYE EDİLEN PROJE SAYISI</t>
  </si>
  <si>
    <t>23.</t>
  </si>
  <si>
    <t>İli</t>
  </si>
  <si>
    <t>Yatırımcı Kuruluşun Adı</t>
  </si>
  <si>
    <t>Toplantı Tarihi</t>
  </si>
  <si>
    <t>Dönemi</t>
  </si>
  <si>
    <t xml:space="preserve">Adı-Soyadı </t>
  </si>
  <si>
    <t xml:space="preserve">Unvanı </t>
  </si>
  <si>
    <t xml:space="preserve">İmza </t>
  </si>
  <si>
    <t>: Yılı ödeneği toplam proje tutarını geçmemelidir.</t>
  </si>
  <si>
    <t>: Toplam harcama tutarı (Önceki Yıllar Harcaması + Dönem Harcamaları) toplam proje tutarını geçmemelidir.</t>
  </si>
  <si>
    <r>
      <t>Nakdi Gerçekleşme Oranı (%)</t>
    </r>
    <r>
      <rPr>
        <sz val="10"/>
        <rFont val="Arial"/>
        <family val="2"/>
      </rPr>
      <t xml:space="preserve">               </t>
    </r>
  </si>
  <si>
    <r>
      <t xml:space="preserve">Fiziki Gerçekleşme Oranı (%)  </t>
    </r>
    <r>
      <rPr>
        <sz val="10"/>
        <rFont val="Arial"/>
        <family val="2"/>
      </rPr>
      <t xml:space="preserve">             </t>
    </r>
  </si>
  <si>
    <t xml:space="preserve">Parasal Veriler Doldurulurken Dikkat Edilecek </t>
  </si>
  <si>
    <t>: Önceki yıllar harcaması ile yılı ödeneği toplamı toplam proje tutarını geçmemelidir.</t>
  </si>
  <si>
    <t>: Yılı ödeneğinden fazla para harcanamaz. (Dönemlerde harcanan para yılı ödeneğini geçmemelidir.)</t>
  </si>
  <si>
    <t>TOPLAM PROJE TUTARI 
(TL)</t>
  </si>
  <si>
    <t>: AMASYA</t>
  </si>
  <si>
    <t>TOPLANTI TARİHİ</t>
  </si>
  <si>
    <r>
      <t xml:space="preserve">Not: </t>
    </r>
    <r>
      <rPr>
        <sz val="11"/>
        <color indexed="10"/>
        <rFont val="Arial"/>
        <family val="2"/>
      </rPr>
      <t xml:space="preserve">Sağ üst köşesinde kırmızı bölüm bulunan hücrede açıklama bulunmaktadır. </t>
    </r>
    <r>
      <rPr>
        <b/>
        <sz val="11"/>
        <color indexed="10"/>
        <rFont val="Arial"/>
        <family val="2"/>
      </rPr>
      <t xml:space="preserve"> </t>
    </r>
  </si>
  <si>
    <t>….. BELEDİYE BAŞKANLIĞI</t>
  </si>
  <si>
    <t>Toplantı Tarihi:</t>
  </si>
  <si>
    <t>Dönemi            :</t>
  </si>
  <si>
    <t xml:space="preserve">MAHALLİ İDARELER YATIRIM / PROJELERİ 
İZLEME RAPORU </t>
  </si>
  <si>
    <t>NOT . Alt  Sektör başlığındaki hücrelerde bulunan açıklamalara dikkat ediniz. (Sağ üst köşesinde KIRMIZI BÖLÜM bulunan hücrelerde açıklama bulunmaktadır.)</t>
  </si>
  <si>
    <r>
      <t xml:space="preserve">ÖNCEKİ YILLAR HARCAMASI (TL)
</t>
    </r>
    <r>
      <rPr>
        <sz val="12"/>
        <rFont val="Arial"/>
        <family val="2"/>
      </rPr>
      <t>(Projenin başlangıcından 2023 yılı sonuna kadar yapılan harcaması)</t>
    </r>
  </si>
  <si>
    <t>2024 YILI ÖDENEĞİ</t>
  </si>
  <si>
    <r>
      <t xml:space="preserve">2024 YILI 1. DÖNEM </t>
    </r>
    <r>
      <rPr>
        <sz val="12"/>
        <rFont val="Arial"/>
        <family val="2"/>
      </rPr>
      <t xml:space="preserve">(Ocak-Şubat-Mart) </t>
    </r>
    <r>
      <rPr>
        <b/>
        <sz val="12"/>
        <rFont val="Arial"/>
        <family val="2"/>
      </rPr>
      <t xml:space="preserve"> YAPILAN HARCAMA (TL)</t>
    </r>
  </si>
  <si>
    <r>
      <t xml:space="preserve">2024 YILI 2. DÖNEM </t>
    </r>
    <r>
      <rPr>
        <sz val="12"/>
        <rFont val="Arial"/>
        <family val="2"/>
      </rPr>
      <t>(Nisan-Mayıs-Haziran)</t>
    </r>
    <r>
      <rPr>
        <b/>
        <sz val="12"/>
        <rFont val="Arial"/>
        <family val="2"/>
      </rPr>
      <t xml:space="preserve"> YAPILAN HARCAMA (TL)</t>
    </r>
  </si>
  <si>
    <r>
      <t>2024 YILI 3. DÖNEM</t>
    </r>
    <r>
      <rPr>
        <sz val="12"/>
        <rFont val="Arial"/>
        <family val="2"/>
      </rPr>
      <t xml:space="preserve"> (Temmuz-Ağustos-Eylül)</t>
    </r>
    <r>
      <rPr>
        <b/>
        <sz val="12"/>
        <rFont val="Arial"/>
        <family val="2"/>
      </rPr>
      <t xml:space="preserve"> YAPILAN HARCAMA (TL)</t>
    </r>
  </si>
  <si>
    <r>
      <t xml:space="preserve">2024 YILI 4. DÖNEM </t>
    </r>
    <r>
      <rPr>
        <sz val="12"/>
        <rFont val="Arial"/>
        <family val="2"/>
      </rPr>
      <t xml:space="preserve">(Ekim-Kasım-Aralık) </t>
    </r>
    <r>
      <rPr>
        <b/>
        <sz val="12"/>
        <rFont val="Arial"/>
        <family val="2"/>
      </rPr>
      <t>YAPILAN HARCAMA (TL)</t>
    </r>
  </si>
  <si>
    <t>2024 YILI YAPILAN TOPLAM HARCAMA (TL)</t>
  </si>
  <si>
    <t>PROJENİN BAŞLANGIÇINDAN 2023 YILI SONUNA KADAR 
YAPILAN HARCAMA 
(TL)</t>
  </si>
  <si>
    <t>2024 YILI ÖDENEĞİ 
(TL)</t>
  </si>
  <si>
    <r>
      <t xml:space="preserve">2024 YILI
1. DÖNEM 
</t>
    </r>
    <r>
      <rPr>
        <sz val="10"/>
        <rFont val="Arial"/>
        <family val="2"/>
      </rPr>
      <t xml:space="preserve">(Ocak-Şubat-Mart)  </t>
    </r>
    <r>
      <rPr>
        <b/>
        <sz val="10"/>
        <rFont val="Arial"/>
        <family val="2"/>
      </rPr>
      <t xml:space="preserve">
YAPILAN HARCAMA (TL)</t>
    </r>
  </si>
  <si>
    <r>
      <t xml:space="preserve">2024 YILI 
2. DÖNEM 
</t>
    </r>
    <r>
      <rPr>
        <sz val="10"/>
        <rFont val="Arial"/>
        <family val="2"/>
      </rPr>
      <t>(Nisan-Mayıs-Haziran)</t>
    </r>
    <r>
      <rPr>
        <b/>
        <sz val="10"/>
        <rFont val="Arial"/>
        <family val="2"/>
      </rPr>
      <t xml:space="preserve"> YAPILAN HARCAMA (TL)</t>
    </r>
  </si>
  <si>
    <r>
      <t xml:space="preserve">2024 YILI 
3. DÖNEM </t>
    </r>
    <r>
      <rPr>
        <sz val="10"/>
        <rFont val="Arial"/>
        <family val="2"/>
      </rPr>
      <t>(Temmuz-Ağustos-Eylül)</t>
    </r>
    <r>
      <rPr>
        <b/>
        <sz val="10"/>
        <rFont val="Arial"/>
        <family val="2"/>
      </rPr>
      <t xml:space="preserve"> YAPILAN HARCAMA (TL)</t>
    </r>
  </si>
  <si>
    <r>
      <t xml:space="preserve">2024 YILI 
4. DÖNEM  
</t>
    </r>
    <r>
      <rPr>
        <sz val="10"/>
        <rFont val="Arial"/>
        <family val="2"/>
      </rPr>
      <t xml:space="preserve">(Ekim-Kasım-Aralık) </t>
    </r>
    <r>
      <rPr>
        <b/>
        <sz val="10"/>
        <rFont val="Arial"/>
        <family val="2"/>
      </rPr>
      <t xml:space="preserve">
YAPILAN HARCAMA (TL) </t>
    </r>
  </si>
  <si>
    <t xml:space="preserve">2024 YILI YAPILAN TOPLAM HARCAMA 
(TL) </t>
  </si>
  <si>
    <t>: Projenin başlangıcından Dönem sonuna (31/03/2024 tarihine) kadar yapılan işin (%) 'si alınacaktır.</t>
  </si>
  <si>
    <t>2024 YILI 2. DÖNEM</t>
  </si>
  <si>
    <t>…/06/2024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</si>
</sst>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\ mmmm\ yyyy\ dddd"/>
    <numFmt numFmtId="185" formatCode="dd/mm/yyyy;@"/>
    <numFmt numFmtId="186" formatCode="[$-41F]d\ mmmm\ yyyy;@"/>
    <numFmt numFmtId="187" formatCode="#,##0\ _₺"/>
    <numFmt numFmtId="188" formatCode="[$-41F]d\ mmmm;@"/>
  </numFmts>
  <fonts count="66">
    <font>
      <sz val="10"/>
      <name val="Arial Tur"/>
      <family val="0"/>
    </font>
    <font>
      <b/>
      <sz val="10"/>
      <name val="Arial Tur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 Tur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45"/>
      <name val="Arial Tur"/>
      <family val="0"/>
    </font>
    <font>
      <u val="single"/>
      <sz val="10"/>
      <color indexed="4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theme="9" tint="0.39998000860214233"/>
      <name val="Arial"/>
      <family val="2"/>
    </font>
    <font>
      <b/>
      <sz val="12"/>
      <color rgb="FFFF0000"/>
      <name val="Arial"/>
      <family val="2"/>
    </font>
    <font>
      <b/>
      <sz val="8"/>
      <name val="Arial Tu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8" fillId="0" borderId="15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2" fillId="0" borderId="23" xfId="0" applyFont="1" applyBorder="1" applyAlignment="1">
      <alignment horizontal="left" vertical="center"/>
    </xf>
    <xf numFmtId="1" fontId="12" fillId="0" borderId="23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4" fontId="12" fillId="0" borderId="23" xfId="0" applyNumberFormat="1" applyFont="1" applyBorder="1" applyAlignment="1">
      <alignment horizontal="left" vertical="center"/>
    </xf>
    <xf numFmtId="4" fontId="12" fillId="0" borderId="25" xfId="0" applyNumberFormat="1" applyFont="1" applyBorder="1" applyAlignment="1">
      <alignment horizontal="left" vertical="center"/>
    </xf>
    <xf numFmtId="9" fontId="12" fillId="0" borderId="23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left" vertical="center" wrapText="1" shrinkToFit="1"/>
    </xf>
    <xf numFmtId="1" fontId="6" fillId="0" borderId="35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right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3" fillId="0" borderId="33" xfId="0" applyNumberFormat="1" applyFont="1" applyFill="1" applyBorder="1" applyAlignment="1">
      <alignment horizontal="right" vertical="center" wrapText="1" shrinkToFit="1"/>
    </xf>
    <xf numFmtId="4" fontId="3" fillId="0" borderId="34" xfId="0" applyNumberFormat="1" applyFont="1" applyFill="1" applyBorder="1" applyAlignment="1">
      <alignment horizontal="right" vertical="center" wrapText="1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41" xfId="0" applyFont="1" applyFill="1" applyBorder="1" applyAlignment="1">
      <alignment horizontal="left"/>
    </xf>
    <xf numFmtId="0" fontId="3" fillId="34" borderId="41" xfId="0" applyFont="1" applyFill="1" applyBorder="1" applyAlignment="1">
      <alignment horizontal="center"/>
    </xf>
    <xf numFmtId="0" fontId="4" fillId="34" borderId="41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43" xfId="0" applyFont="1" applyFill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85" fontId="2" fillId="0" borderId="0" xfId="0" applyNumberFormat="1" applyFont="1" applyAlignment="1">
      <alignment vertical="center"/>
    </xf>
    <xf numFmtId="0" fontId="2" fillId="0" borderId="44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86" fontId="2" fillId="0" borderId="37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 wrapText="1" shrinkToFit="1"/>
    </xf>
    <xf numFmtId="0" fontId="3" fillId="0" borderId="46" xfId="0" applyFont="1" applyFill="1" applyBorder="1" applyAlignment="1">
      <alignment horizontal="center" vertical="center" wrapText="1" shrinkToFit="1"/>
    </xf>
    <xf numFmtId="0" fontId="59" fillId="35" borderId="18" xfId="0" applyFont="1" applyFill="1" applyBorder="1" applyAlignment="1">
      <alignment/>
    </xf>
    <xf numFmtId="0" fontId="60" fillId="35" borderId="18" xfId="0" applyFont="1" applyFill="1" applyBorder="1" applyAlignment="1">
      <alignment/>
    </xf>
    <xf numFmtId="0" fontId="61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47" xfId="0" applyNumberFormat="1" applyFont="1" applyBorder="1" applyAlignment="1">
      <alignment horizontal="right" vertical="center" wrapText="1"/>
    </xf>
    <xf numFmtId="4" fontId="3" fillId="0" borderId="48" xfId="0" applyNumberFormat="1" applyFont="1" applyFill="1" applyBorder="1" applyAlignment="1">
      <alignment horizontal="right" vertical="center" wrapText="1" shrinkToFit="1"/>
    </xf>
    <xf numFmtId="4" fontId="3" fillId="0" borderId="49" xfId="0" applyNumberFormat="1" applyFont="1" applyFill="1" applyBorder="1" applyAlignment="1">
      <alignment horizontal="right" vertical="center" wrapText="1" shrinkToFit="1"/>
    </xf>
    <xf numFmtId="4" fontId="4" fillId="0" borderId="50" xfId="0" applyNumberFormat="1" applyFont="1" applyBorder="1" applyAlignment="1">
      <alignment horizontal="right" vertical="center"/>
    </xf>
    <xf numFmtId="4" fontId="4" fillId="0" borderId="51" xfId="0" applyNumberFormat="1" applyFont="1" applyBorder="1" applyAlignment="1">
      <alignment horizontal="right" vertical="center"/>
    </xf>
    <xf numFmtId="4" fontId="4" fillId="0" borderId="52" xfId="0" applyNumberFormat="1" applyFont="1" applyBorder="1" applyAlignment="1">
      <alignment horizontal="right" vertical="center"/>
    </xf>
    <xf numFmtId="4" fontId="4" fillId="0" borderId="53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horizontal="right" vertical="center"/>
    </xf>
    <xf numFmtId="4" fontId="4" fillId="0" borderId="54" xfId="0" applyNumberFormat="1" applyFont="1" applyBorder="1" applyAlignment="1">
      <alignment horizontal="right" vertical="center"/>
    </xf>
    <xf numFmtId="4" fontId="6" fillId="0" borderId="50" xfId="0" applyNumberFormat="1" applyFont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 wrapText="1" shrinkToFit="1"/>
    </xf>
    <xf numFmtId="4" fontId="3" fillId="0" borderId="28" xfId="0" applyNumberFormat="1" applyFont="1" applyFill="1" applyBorder="1" applyAlignment="1">
      <alignment horizontal="right" vertical="center" wrapText="1" shrinkToFit="1"/>
    </xf>
    <xf numFmtId="4" fontId="4" fillId="0" borderId="29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6" fillId="0" borderId="29" xfId="0" applyNumberFormat="1" applyFont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 wrapText="1" shrinkToFit="1"/>
    </xf>
    <xf numFmtId="4" fontId="3" fillId="0" borderId="10" xfId="0" applyNumberFormat="1" applyFont="1" applyFill="1" applyBorder="1" applyAlignment="1">
      <alignment horizontal="right" vertical="center" wrapText="1" shrinkToFit="1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9" fontId="4" fillId="0" borderId="55" xfId="0" applyNumberFormat="1" applyFont="1" applyBorder="1" applyAlignment="1">
      <alignment horizontal="center" vertical="center"/>
    </xf>
    <xf numFmtId="9" fontId="4" fillId="0" borderId="30" xfId="0" applyNumberFormat="1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9" fontId="4" fillId="0" borderId="56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4" fontId="3" fillId="0" borderId="57" xfId="0" applyNumberFormat="1" applyFont="1" applyFill="1" applyBorder="1" applyAlignment="1">
      <alignment horizontal="right" vertical="center" wrapText="1" shrinkToFit="1"/>
    </xf>
    <xf numFmtId="4" fontId="3" fillId="0" borderId="13" xfId="0" applyNumberFormat="1" applyFont="1" applyFill="1" applyBorder="1" applyAlignment="1">
      <alignment horizontal="right" vertical="center" wrapText="1" shrinkToFit="1"/>
    </xf>
    <xf numFmtId="4" fontId="3" fillId="0" borderId="58" xfId="0" applyNumberFormat="1" applyFont="1" applyFill="1" applyBorder="1" applyAlignment="1">
      <alignment horizontal="right" vertical="center" wrapText="1" shrinkToFit="1"/>
    </xf>
    <xf numFmtId="0" fontId="4" fillId="34" borderId="0" xfId="0" applyFont="1" applyFill="1" applyBorder="1" applyAlignment="1">
      <alignment horizontal="left"/>
    </xf>
    <xf numFmtId="0" fontId="62" fillId="34" borderId="0" xfId="0" applyFont="1" applyFill="1" applyAlignment="1">
      <alignment/>
    </xf>
    <xf numFmtId="0" fontId="3" fillId="34" borderId="44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51" xfId="0" applyFont="1" applyFill="1" applyBorder="1" applyAlignment="1">
      <alignment/>
    </xf>
    <xf numFmtId="0" fontId="3" fillId="34" borderId="53" xfId="0" applyFont="1" applyFill="1" applyBorder="1" applyAlignment="1">
      <alignment/>
    </xf>
    <xf numFmtId="0" fontId="3" fillId="34" borderId="59" xfId="0" applyFont="1" applyFill="1" applyBorder="1" applyAlignment="1">
      <alignment/>
    </xf>
    <xf numFmtId="0" fontId="3" fillId="34" borderId="6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46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9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9" fontId="4" fillId="0" borderId="22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61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6" borderId="18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186" fontId="2" fillId="0" borderId="16" xfId="0" applyNumberFormat="1" applyFont="1" applyBorder="1" applyAlignment="1">
      <alignment horizontal="left" vertical="center"/>
    </xf>
    <xf numFmtId="186" fontId="2" fillId="0" borderId="37" xfId="0" applyNumberFormat="1" applyFont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 wrapText="1" shrinkToFit="1"/>
    </xf>
    <xf numFmtId="0" fontId="3" fillId="0" borderId="58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 wrapText="1" shrinkToFit="1"/>
    </xf>
    <xf numFmtId="0" fontId="3" fillId="0" borderId="63" xfId="0" applyFont="1" applyFill="1" applyBorder="1" applyAlignment="1">
      <alignment horizontal="center" vertical="center" wrapText="1" shrinkToFit="1"/>
    </xf>
    <xf numFmtId="0" fontId="3" fillId="0" borderId="42" xfId="0" applyFont="1" applyFill="1" applyBorder="1" applyAlignment="1">
      <alignment horizontal="center" vertical="center" wrapText="1" shrinkToFit="1"/>
    </xf>
    <xf numFmtId="0" fontId="3" fillId="0" borderId="6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63" fillId="0" borderId="63" xfId="0" applyFont="1" applyBorder="1" applyAlignment="1">
      <alignment horizontal="left" vertical="center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 shrinkToFit="1"/>
    </xf>
    <xf numFmtId="0" fontId="3" fillId="0" borderId="6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2" fillId="34" borderId="63" xfId="0" applyFont="1" applyFill="1" applyBorder="1" applyAlignment="1">
      <alignment horizontal="left"/>
    </xf>
    <xf numFmtId="0" fontId="3" fillId="34" borderId="65" xfId="0" applyFont="1" applyFill="1" applyBorder="1" applyAlignment="1">
      <alignment horizontal="left" vertical="center"/>
    </xf>
    <xf numFmtId="0" fontId="3" fillId="34" borderId="41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 horizontal="left" vertical="center"/>
    </xf>
    <xf numFmtId="0" fontId="3" fillId="34" borderId="66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43" xfId="0" applyFont="1" applyFill="1" applyBorder="1" applyAlignment="1">
      <alignment horizontal="left" vertical="center"/>
    </xf>
    <xf numFmtId="0" fontId="3" fillId="34" borderId="44" xfId="0" applyFont="1" applyFill="1" applyBorder="1" applyAlignment="1">
      <alignment horizontal="left" vertical="center" wrapText="1" shrinkToFit="1"/>
    </xf>
    <xf numFmtId="0" fontId="3" fillId="34" borderId="16" xfId="0" applyFont="1" applyFill="1" applyBorder="1" applyAlignment="1">
      <alignment horizontal="left" vertical="center" wrapText="1" shrinkToFit="1"/>
    </xf>
    <xf numFmtId="0" fontId="3" fillId="34" borderId="51" xfId="0" applyFont="1" applyFill="1" applyBorder="1" applyAlignment="1">
      <alignment horizontal="left" vertical="center" wrapText="1" shrinkToFit="1"/>
    </xf>
    <xf numFmtId="0" fontId="4" fillId="34" borderId="67" xfId="0" applyFont="1" applyFill="1" applyBorder="1" applyAlignment="1">
      <alignment horizontal="left" vertical="center" wrapText="1" shrinkToFit="1"/>
    </xf>
    <xf numFmtId="0" fontId="4" fillId="34" borderId="68" xfId="0" applyFont="1" applyFill="1" applyBorder="1" applyAlignment="1">
      <alignment horizontal="left" vertical="center" wrapText="1" shrinkToFit="1"/>
    </xf>
    <xf numFmtId="0" fontId="4" fillId="34" borderId="69" xfId="0" applyFont="1" applyFill="1" applyBorder="1" applyAlignment="1">
      <alignment horizontal="left" vertical="center" wrapText="1" shrinkToFit="1"/>
    </xf>
    <xf numFmtId="0" fontId="4" fillId="34" borderId="59" xfId="0" applyFont="1" applyFill="1" applyBorder="1" applyAlignment="1">
      <alignment horizontal="left"/>
    </xf>
    <xf numFmtId="0" fontId="4" fillId="34" borderId="60" xfId="0" applyFont="1" applyFill="1" applyBorder="1" applyAlignment="1">
      <alignment horizontal="left"/>
    </xf>
    <xf numFmtId="0" fontId="4" fillId="34" borderId="70" xfId="0" applyFont="1" applyFill="1" applyBorder="1" applyAlignment="1">
      <alignment horizontal="left"/>
    </xf>
    <xf numFmtId="0" fontId="3" fillId="34" borderId="71" xfId="0" applyFont="1" applyFill="1" applyBorder="1" applyAlignment="1">
      <alignment horizontal="left"/>
    </xf>
    <xf numFmtId="0" fontId="3" fillId="34" borderId="72" xfId="0" applyFont="1" applyFill="1" applyBorder="1" applyAlignment="1">
      <alignment horizontal="left"/>
    </xf>
    <xf numFmtId="0" fontId="4" fillId="34" borderId="71" xfId="0" applyFont="1" applyFill="1" applyBorder="1" applyAlignment="1">
      <alignment horizontal="left"/>
    </xf>
    <xf numFmtId="0" fontId="4" fillId="34" borderId="72" xfId="0" applyFont="1" applyFill="1" applyBorder="1" applyAlignment="1">
      <alignment horizontal="left"/>
    </xf>
    <xf numFmtId="0" fontId="4" fillId="34" borderId="73" xfId="0" applyFont="1" applyFill="1" applyBorder="1" applyAlignment="1">
      <alignment horizontal="left"/>
    </xf>
    <xf numFmtId="0" fontId="8" fillId="0" borderId="59" xfId="0" applyFont="1" applyBorder="1" applyAlignment="1">
      <alignment horizontal="left" vertical="center" wrapText="1" shrinkToFit="1"/>
    </xf>
    <xf numFmtId="0" fontId="8" fillId="0" borderId="70" xfId="0" applyFont="1" applyBorder="1" applyAlignment="1">
      <alignment horizontal="left" vertical="center" wrapText="1" shrinkToFit="1"/>
    </xf>
    <xf numFmtId="0" fontId="8" fillId="0" borderId="71" xfId="0" applyFont="1" applyBorder="1" applyAlignment="1">
      <alignment horizontal="left" vertical="center" wrapText="1" shrinkToFit="1"/>
    </xf>
    <xf numFmtId="0" fontId="8" fillId="0" borderId="73" xfId="0" applyFont="1" applyBorder="1" applyAlignment="1">
      <alignment horizontal="left" vertical="center" wrapText="1" shrinkToFit="1"/>
    </xf>
    <xf numFmtId="0" fontId="8" fillId="0" borderId="67" xfId="0" applyFont="1" applyBorder="1" applyAlignment="1">
      <alignment horizontal="left" vertical="center" wrapText="1" shrinkToFit="1"/>
    </xf>
    <xf numFmtId="0" fontId="8" fillId="0" borderId="69" xfId="0" applyFont="1" applyBorder="1" applyAlignment="1">
      <alignment horizontal="left" vertical="center" wrapText="1" shrinkToFit="1"/>
    </xf>
    <xf numFmtId="0" fontId="8" fillId="0" borderId="45" xfId="0" applyFont="1" applyBorder="1" applyAlignment="1">
      <alignment horizontal="left" vertical="center" wrapText="1" shrinkToFit="1"/>
    </xf>
    <xf numFmtId="0" fontId="8" fillId="0" borderId="46" xfId="0" applyFont="1" applyBorder="1" applyAlignment="1">
      <alignment horizontal="left" vertical="center" wrapText="1" shrinkToFit="1"/>
    </xf>
    <xf numFmtId="0" fontId="14" fillId="0" borderId="54" xfId="0" applyFont="1" applyBorder="1" applyAlignment="1">
      <alignment horizontal="left" vertical="center"/>
    </xf>
    <xf numFmtId="0" fontId="14" fillId="0" borderId="74" xfId="0" applyFont="1" applyBorder="1" applyAlignment="1">
      <alignment horizontal="left" vertical="center"/>
    </xf>
    <xf numFmtId="0" fontId="14" fillId="0" borderId="75" xfId="0" applyFont="1" applyBorder="1" applyAlignment="1">
      <alignment horizontal="left" vertical="center"/>
    </xf>
    <xf numFmtId="186" fontId="2" fillId="0" borderId="51" xfId="0" applyNumberFormat="1" applyFont="1" applyBorder="1" applyAlignment="1">
      <alignment horizontal="left" vertical="center"/>
    </xf>
    <xf numFmtId="186" fontId="2" fillId="0" borderId="68" xfId="0" applyNumberFormat="1" applyFont="1" applyBorder="1" applyAlignment="1">
      <alignment horizontal="left" vertical="center"/>
    </xf>
    <xf numFmtId="186" fontId="2" fillId="0" borderId="69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76" xfId="0" applyFont="1" applyBorder="1" applyAlignment="1">
      <alignment horizontal="left" vertical="center" wrapText="1" shrinkToFit="1"/>
    </xf>
    <xf numFmtId="0" fontId="8" fillId="0" borderId="77" xfId="0" applyFont="1" applyBorder="1" applyAlignment="1">
      <alignment horizontal="left" vertical="center" wrapText="1" shrinkToFit="1"/>
    </xf>
    <xf numFmtId="0" fontId="63" fillId="0" borderId="0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 wrapText="1" shrinkToFit="1"/>
    </xf>
    <xf numFmtId="0" fontId="7" fillId="0" borderId="57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6" fillId="0" borderId="78" xfId="0" applyFont="1" applyFill="1" applyBorder="1" applyAlignment="1">
      <alignment horizontal="left" vertical="center" wrapText="1" shrinkToFit="1"/>
    </xf>
    <xf numFmtId="0" fontId="6" fillId="0" borderId="35" xfId="0" applyFont="1" applyFill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wrapText="1" shrinkToFit="1"/>
    </xf>
    <xf numFmtId="0" fontId="3" fillId="0" borderId="51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53" xfId="0" applyFont="1" applyBorder="1" applyAlignment="1">
      <alignment horizontal="center" vertical="center" wrapText="1" shrinkToFit="1"/>
    </xf>
    <xf numFmtId="0" fontId="3" fillId="0" borderId="68" xfId="0" applyFont="1" applyBorder="1" applyAlignment="1">
      <alignment horizontal="center" vertical="center" wrapText="1" shrinkToFit="1"/>
    </xf>
    <xf numFmtId="0" fontId="3" fillId="0" borderId="72" xfId="0" applyFont="1" applyBorder="1" applyAlignment="1">
      <alignment horizontal="center" vertical="center" wrapText="1" shrinkToFit="1"/>
    </xf>
    <xf numFmtId="0" fontId="3" fillId="0" borderId="65" xfId="0" applyFont="1" applyFill="1" applyBorder="1" applyAlignment="1">
      <alignment horizontal="center" vertical="center" wrapText="1" shrinkToFit="1"/>
    </xf>
    <xf numFmtId="0" fontId="3" fillId="0" borderId="79" xfId="0" applyFont="1" applyFill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4" fillId="34" borderId="44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37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64" fillId="35" borderId="0" xfId="0" applyFont="1" applyFill="1" applyBorder="1" applyAlignment="1">
      <alignment horizontal="left"/>
    </xf>
    <xf numFmtId="0" fontId="4" fillId="34" borderId="65" xfId="0" applyFont="1" applyFill="1" applyBorder="1" applyAlignment="1">
      <alignment horizontal="left"/>
    </xf>
    <xf numFmtId="0" fontId="4" fillId="34" borderId="41" xfId="0" applyFont="1" applyFill="1" applyBorder="1" applyAlignment="1">
      <alignment horizontal="left"/>
    </xf>
    <xf numFmtId="0" fontId="4" fillId="34" borderId="42" xfId="0" applyFont="1" applyFill="1" applyBorder="1" applyAlignment="1">
      <alignment horizontal="left"/>
    </xf>
    <xf numFmtId="0" fontId="4" fillId="34" borderId="66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43" xfId="0" applyFont="1" applyFill="1" applyBorder="1" applyAlignment="1">
      <alignment horizontal="left"/>
    </xf>
    <xf numFmtId="0" fontId="4" fillId="34" borderId="66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43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anlı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1:O42"/>
  <sheetViews>
    <sheetView zoomScalePageLayoutView="0" workbookViewId="0" topLeftCell="A10">
      <selection activeCell="F19" sqref="F19"/>
    </sheetView>
  </sheetViews>
  <sheetFormatPr defaultColWidth="9.00390625" defaultRowHeight="12.75"/>
  <cols>
    <col min="2" max="2" width="4.125" style="0" customWidth="1"/>
    <col min="3" max="3" width="52.625" style="0" customWidth="1"/>
    <col min="4" max="4" width="2.125" style="0" customWidth="1"/>
    <col min="5" max="5" width="42.25390625" style="0" customWidth="1"/>
  </cols>
  <sheetData>
    <row r="1" spans="2:5" ht="18">
      <c r="B1" s="2"/>
      <c r="C1" s="2"/>
      <c r="D1" s="2"/>
      <c r="E1" s="23" t="s">
        <v>18</v>
      </c>
    </row>
    <row r="2" spans="2:5" ht="18">
      <c r="B2" s="193" t="s">
        <v>38</v>
      </c>
      <c r="C2" s="193"/>
      <c r="D2" s="193"/>
      <c r="E2" s="193"/>
    </row>
    <row r="3" spans="2:5" ht="15.75">
      <c r="B3" s="192" t="s">
        <v>52</v>
      </c>
      <c r="C3" s="192"/>
      <c r="D3" s="192"/>
      <c r="E3" s="192"/>
    </row>
    <row r="4" spans="2:5" ht="15.75" thickBot="1">
      <c r="B4" s="6"/>
      <c r="C4" s="6"/>
      <c r="D4" s="24"/>
      <c r="E4" s="25"/>
    </row>
    <row r="5" spans="2:5" ht="15.75">
      <c r="B5" s="196" t="s">
        <v>19</v>
      </c>
      <c r="C5" s="28" t="s">
        <v>146</v>
      </c>
      <c r="D5" s="106" t="s">
        <v>4</v>
      </c>
      <c r="E5" s="105">
        <v>45492</v>
      </c>
    </row>
    <row r="6" spans="2:5" ht="22.5" customHeight="1">
      <c r="B6" s="197"/>
      <c r="C6" s="30" t="s">
        <v>6</v>
      </c>
      <c r="D6" s="31" t="s">
        <v>4</v>
      </c>
      <c r="E6" s="107" t="s">
        <v>168</v>
      </c>
    </row>
    <row r="7" spans="2:5" ht="22.5" customHeight="1">
      <c r="B7" s="29" t="s">
        <v>20</v>
      </c>
      <c r="C7" s="30" t="s">
        <v>7</v>
      </c>
      <c r="D7" s="31" t="s">
        <v>4</v>
      </c>
      <c r="E7" s="112" t="s">
        <v>148</v>
      </c>
    </row>
    <row r="8" spans="2:5" ht="22.5" customHeight="1">
      <c r="B8" s="29" t="s">
        <v>21</v>
      </c>
      <c r="C8" s="30" t="s">
        <v>2</v>
      </c>
      <c r="D8" s="31" t="s">
        <v>4</v>
      </c>
      <c r="E8" s="44"/>
    </row>
    <row r="9" spans="2:5" ht="22.5" customHeight="1">
      <c r="B9" s="189" t="s">
        <v>22</v>
      </c>
      <c r="C9" s="34" t="s">
        <v>8</v>
      </c>
      <c r="D9" s="31" t="s">
        <v>4</v>
      </c>
      <c r="E9" s="44"/>
    </row>
    <row r="10" spans="2:5" ht="22.5" customHeight="1">
      <c r="B10" s="190"/>
      <c r="C10" s="33" t="s">
        <v>37</v>
      </c>
      <c r="D10" s="31" t="s">
        <v>4</v>
      </c>
      <c r="E10" s="43"/>
    </row>
    <row r="11" spans="2:5" ht="22.5" customHeight="1">
      <c r="B11" s="190"/>
      <c r="C11" s="33" t="s">
        <v>37</v>
      </c>
      <c r="D11" s="31" t="s">
        <v>4</v>
      </c>
      <c r="E11" s="43"/>
    </row>
    <row r="12" spans="2:5" ht="22.5" customHeight="1">
      <c r="B12" s="191"/>
      <c r="C12" s="33" t="s">
        <v>37</v>
      </c>
      <c r="D12" s="31" t="s">
        <v>4</v>
      </c>
      <c r="E12" s="43"/>
    </row>
    <row r="13" spans="2:5" ht="22.5" customHeight="1">
      <c r="B13" s="29" t="s">
        <v>23</v>
      </c>
      <c r="C13" s="30" t="s">
        <v>51</v>
      </c>
      <c r="D13" s="31" t="s">
        <v>4</v>
      </c>
      <c r="E13" s="46"/>
    </row>
    <row r="14" spans="2:5" ht="46.5" customHeight="1">
      <c r="B14" s="29" t="s">
        <v>24</v>
      </c>
      <c r="C14" s="34" t="s">
        <v>153</v>
      </c>
      <c r="D14" s="31" t="s">
        <v>4</v>
      </c>
      <c r="E14" s="46"/>
    </row>
    <row r="15" spans="2:5" ht="22.5" customHeight="1">
      <c r="B15" s="32" t="s">
        <v>25</v>
      </c>
      <c r="C15" s="35" t="s">
        <v>154</v>
      </c>
      <c r="D15" s="36" t="s">
        <v>4</v>
      </c>
      <c r="E15" s="47"/>
    </row>
    <row r="16" spans="2:5" ht="34.5" customHeight="1">
      <c r="B16" s="29" t="s">
        <v>26</v>
      </c>
      <c r="C16" s="34" t="s">
        <v>155</v>
      </c>
      <c r="D16" s="31" t="s">
        <v>4</v>
      </c>
      <c r="E16" s="46"/>
    </row>
    <row r="17" spans="2:5" ht="34.5" customHeight="1">
      <c r="B17" s="32" t="s">
        <v>27</v>
      </c>
      <c r="C17" s="34" t="s">
        <v>156</v>
      </c>
      <c r="D17" s="31" t="s">
        <v>4</v>
      </c>
      <c r="E17" s="46"/>
    </row>
    <row r="18" spans="2:5" ht="34.5" customHeight="1">
      <c r="B18" s="29" t="s">
        <v>28</v>
      </c>
      <c r="C18" s="37" t="s">
        <v>157</v>
      </c>
      <c r="D18" s="31" t="s">
        <v>4</v>
      </c>
      <c r="E18" s="46"/>
    </row>
    <row r="19" spans="2:5" ht="34.5" customHeight="1">
      <c r="B19" s="32" t="s">
        <v>29</v>
      </c>
      <c r="C19" s="37" t="s">
        <v>158</v>
      </c>
      <c r="D19" s="31"/>
      <c r="E19" s="46"/>
    </row>
    <row r="20" spans="2:5" ht="22.5" customHeight="1">
      <c r="B20" s="29" t="s">
        <v>30</v>
      </c>
      <c r="C20" s="34" t="s">
        <v>159</v>
      </c>
      <c r="D20" s="31" t="s">
        <v>4</v>
      </c>
      <c r="E20" s="46">
        <f>E16+E17+E18+E19</f>
        <v>0</v>
      </c>
    </row>
    <row r="21" spans="2:5" ht="22.5" customHeight="1">
      <c r="B21" s="32" t="s">
        <v>31</v>
      </c>
      <c r="C21" s="30" t="s">
        <v>126</v>
      </c>
      <c r="D21" s="31" t="s">
        <v>4</v>
      </c>
      <c r="E21" s="48" t="e">
        <f>(E20+E14)/E13</f>
        <v>#DIV/0!</v>
      </c>
    </row>
    <row r="22" spans="2:5" ht="22.5" customHeight="1">
      <c r="B22" s="29" t="s">
        <v>32</v>
      </c>
      <c r="C22" s="30" t="s">
        <v>50</v>
      </c>
      <c r="D22" s="31" t="s">
        <v>4</v>
      </c>
      <c r="E22" s="44"/>
    </row>
    <row r="23" spans="2:5" ht="22.5" customHeight="1">
      <c r="B23" s="32" t="s">
        <v>33</v>
      </c>
      <c r="C23" s="30" t="s">
        <v>9</v>
      </c>
      <c r="D23" s="31" t="s">
        <v>4</v>
      </c>
      <c r="E23" s="44"/>
    </row>
    <row r="24" spans="2:5" ht="22.5" customHeight="1">
      <c r="B24" s="29" t="s">
        <v>34</v>
      </c>
      <c r="C24" s="30" t="s">
        <v>10</v>
      </c>
      <c r="D24" s="31" t="s">
        <v>4</v>
      </c>
      <c r="E24" s="44"/>
    </row>
    <row r="25" spans="2:5" ht="22.5" customHeight="1">
      <c r="B25" s="32" t="s">
        <v>35</v>
      </c>
      <c r="C25" s="30" t="s">
        <v>11</v>
      </c>
      <c r="D25" s="31" t="s">
        <v>4</v>
      </c>
      <c r="E25" s="44"/>
    </row>
    <row r="26" spans="2:5" ht="22.5" customHeight="1">
      <c r="B26" s="29" t="s">
        <v>36</v>
      </c>
      <c r="C26" s="30" t="s">
        <v>128</v>
      </c>
      <c r="D26" s="31" t="s">
        <v>4</v>
      </c>
      <c r="E26" s="44"/>
    </row>
    <row r="27" spans="2:5" ht="22.5" customHeight="1">
      <c r="B27" s="32" t="s">
        <v>122</v>
      </c>
      <c r="C27" s="30" t="s">
        <v>12</v>
      </c>
      <c r="D27" s="31" t="s">
        <v>4</v>
      </c>
      <c r="E27" s="44"/>
    </row>
    <row r="28" spans="2:5" ht="22.5" customHeight="1">
      <c r="B28" s="29" t="s">
        <v>123</v>
      </c>
      <c r="C28" s="30" t="s">
        <v>13</v>
      </c>
      <c r="D28" s="31" t="s">
        <v>4</v>
      </c>
      <c r="E28" s="43"/>
    </row>
    <row r="29" spans="2:5" ht="35.25" customHeight="1">
      <c r="B29" s="32" t="s">
        <v>124</v>
      </c>
      <c r="C29" s="34" t="s">
        <v>14</v>
      </c>
      <c r="D29" s="31" t="s">
        <v>4</v>
      </c>
      <c r="E29" s="43"/>
    </row>
    <row r="30" spans="2:5" ht="22.5" customHeight="1">
      <c r="B30" s="29" t="s">
        <v>125</v>
      </c>
      <c r="C30" s="30" t="s">
        <v>15</v>
      </c>
      <c r="D30" s="31" t="s">
        <v>4</v>
      </c>
      <c r="E30" s="43"/>
    </row>
    <row r="31" spans="2:5" ht="22.5" customHeight="1" thickBot="1">
      <c r="B31" s="38" t="s">
        <v>129</v>
      </c>
      <c r="C31" s="39" t="s">
        <v>16</v>
      </c>
      <c r="D31" s="40" t="s">
        <v>4</v>
      </c>
      <c r="E31" s="45"/>
    </row>
    <row r="32" spans="2:5" ht="15">
      <c r="B32" s="27"/>
      <c r="C32" s="27"/>
      <c r="D32" s="6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11" ht="15">
      <c r="B35" s="2"/>
      <c r="C35" s="19" t="s">
        <v>48</v>
      </c>
      <c r="D35" s="19"/>
      <c r="E35" s="18" t="s">
        <v>49</v>
      </c>
      <c r="F35" s="2"/>
      <c r="G35" s="2"/>
      <c r="H35" s="2"/>
      <c r="I35" s="2"/>
      <c r="J35" s="2"/>
      <c r="K35" s="2"/>
    </row>
    <row r="36" spans="2:11" ht="15">
      <c r="B36" s="2"/>
      <c r="C36" s="3"/>
      <c r="D36" s="3"/>
      <c r="E36" s="18" t="s">
        <v>169</v>
      </c>
      <c r="F36" s="2"/>
      <c r="G36" s="2"/>
      <c r="H36" s="2"/>
      <c r="I36" s="2"/>
      <c r="J36" s="2"/>
      <c r="K36" s="2"/>
    </row>
    <row r="37" spans="2:11" ht="15">
      <c r="B37" s="2"/>
      <c r="C37" s="195" t="s">
        <v>46</v>
      </c>
      <c r="D37" s="195"/>
      <c r="E37" s="20" t="s">
        <v>46</v>
      </c>
      <c r="F37" s="2"/>
      <c r="G37" s="2"/>
      <c r="H37" s="2"/>
      <c r="I37" s="2"/>
      <c r="J37" s="2"/>
      <c r="K37" s="2"/>
    </row>
    <row r="38" spans="2:11" ht="15">
      <c r="B38" s="2"/>
      <c r="C38" s="195" t="s">
        <v>60</v>
      </c>
      <c r="D38" s="195"/>
      <c r="E38" s="20" t="s">
        <v>60</v>
      </c>
      <c r="F38" s="2"/>
      <c r="G38" s="2"/>
      <c r="H38" s="2"/>
      <c r="I38" s="2"/>
      <c r="J38" s="2"/>
      <c r="K38" s="2"/>
    </row>
    <row r="39" spans="2:11" ht="15">
      <c r="B39" s="2"/>
      <c r="C39" s="195" t="s">
        <v>47</v>
      </c>
      <c r="D39" s="195"/>
      <c r="E39" s="20" t="s">
        <v>47</v>
      </c>
      <c r="F39" s="2"/>
      <c r="G39" s="2"/>
      <c r="H39" s="2"/>
      <c r="I39" s="2"/>
      <c r="J39" s="2"/>
      <c r="K39" s="2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</row>
    <row r="41" spans="2:5" ht="15">
      <c r="B41" s="110" t="s">
        <v>147</v>
      </c>
      <c r="C41" s="111"/>
      <c r="D41" s="111"/>
      <c r="E41" s="111"/>
    </row>
    <row r="42" spans="2:5" ht="26.25" customHeight="1">
      <c r="B42" s="194" t="s">
        <v>59</v>
      </c>
      <c r="C42" s="194"/>
      <c r="D42" s="194"/>
      <c r="E42" s="194"/>
    </row>
  </sheetData>
  <sheetProtection/>
  <mergeCells count="8">
    <mergeCell ref="B9:B12"/>
    <mergeCell ref="B3:E3"/>
    <mergeCell ref="B2:E2"/>
    <mergeCell ref="B42:E42"/>
    <mergeCell ref="C38:D38"/>
    <mergeCell ref="C39:D39"/>
    <mergeCell ref="C37:D37"/>
    <mergeCell ref="B5:B6"/>
  </mergeCells>
  <printOptions/>
  <pageMargins left="0.75" right="0.16" top="0.2" bottom="0.17" header="0.2" footer="0.17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40"/>
  <sheetViews>
    <sheetView tabSelected="1" zoomScale="95" zoomScaleNormal="95" zoomScalePageLayoutView="0" workbookViewId="0" topLeftCell="A4">
      <selection activeCell="U13" sqref="U13"/>
    </sheetView>
  </sheetViews>
  <sheetFormatPr defaultColWidth="9.00390625" defaultRowHeight="12.75"/>
  <cols>
    <col min="2" max="2" width="5.75390625" style="0" customWidth="1"/>
    <col min="3" max="3" width="12.125" style="0" customWidth="1"/>
    <col min="4" max="4" width="19.625" style="0" customWidth="1"/>
    <col min="5" max="5" width="15.125" style="0" customWidth="1"/>
    <col min="6" max="6" width="10.75390625" style="0" customWidth="1"/>
    <col min="7" max="7" width="10.875" style="0" customWidth="1"/>
    <col min="8" max="8" width="17.00390625" style="0" customWidth="1"/>
    <col min="9" max="9" width="18.375" style="0" customWidth="1"/>
    <col min="10" max="10" width="16.125" style="0" customWidth="1"/>
    <col min="11" max="12" width="13.625" style="0" customWidth="1"/>
    <col min="13" max="13" width="14.375" style="0" customWidth="1"/>
    <col min="14" max="14" width="13.625" style="0" customWidth="1"/>
    <col min="15" max="15" width="17.00390625" style="0" customWidth="1"/>
    <col min="16" max="16" width="9.625" style="0" customWidth="1"/>
    <col min="17" max="17" width="9.375" style="0" customWidth="1"/>
    <col min="18" max="18" width="14.875" style="0" customWidth="1"/>
  </cols>
  <sheetData>
    <row r="1" spans="2:18" ht="18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2:18" ht="41.25" customHeight="1">
      <c r="B2" s="219" t="s">
        <v>151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2:19" ht="18" customHeight="1">
      <c r="B3" s="4"/>
      <c r="C3" s="5"/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0" t="s">
        <v>39</v>
      </c>
      <c r="S3" s="1"/>
    </row>
    <row r="4" spans="2:19" ht="18" customHeight="1" thickBot="1">
      <c r="B4" s="4"/>
      <c r="C4" s="5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3"/>
      <c r="S4" s="1"/>
    </row>
    <row r="5" spans="2:19" ht="18" customHeight="1">
      <c r="B5" s="207" t="s">
        <v>130</v>
      </c>
      <c r="C5" s="207"/>
      <c r="D5" s="207"/>
      <c r="E5" s="207" t="s">
        <v>145</v>
      </c>
      <c r="F5" s="207"/>
      <c r="G5" s="207"/>
      <c r="H5" s="207"/>
      <c r="I5" s="82"/>
      <c r="J5" s="82"/>
      <c r="K5" s="82"/>
      <c r="L5" s="82"/>
      <c r="M5" s="82"/>
      <c r="N5" s="82"/>
      <c r="O5" s="99" t="s">
        <v>132</v>
      </c>
      <c r="P5" s="100" t="s">
        <v>4</v>
      </c>
      <c r="Q5" s="198">
        <f>'1. KURULUŞ DÖNEM RAPORU'!E5</f>
        <v>45492</v>
      </c>
      <c r="R5" s="199"/>
      <c r="S5" s="98"/>
    </row>
    <row r="6" spans="2:19" ht="27" customHeight="1" thickBot="1">
      <c r="B6" s="215" t="s">
        <v>131</v>
      </c>
      <c r="C6" s="215"/>
      <c r="D6" s="215"/>
      <c r="E6" s="208" t="str">
        <f>'1. KURULUŞ DÖNEM RAPORU'!E7</f>
        <v>….. BELEDİYE BAŞKANLIĞI</v>
      </c>
      <c r="F6" s="208"/>
      <c r="G6" s="208"/>
      <c r="H6" s="208"/>
      <c r="I6" s="82"/>
      <c r="J6" s="82"/>
      <c r="K6" s="82"/>
      <c r="L6" s="82"/>
      <c r="M6" s="82"/>
      <c r="N6" s="82"/>
      <c r="O6" s="101" t="s">
        <v>133</v>
      </c>
      <c r="P6" s="102" t="s">
        <v>4</v>
      </c>
      <c r="Q6" s="103" t="str">
        <f>'1. KURULUŞ DÖNEM RAPORU'!E6</f>
        <v>2024 YILI 2. DÖNEM</v>
      </c>
      <c r="R6" s="104"/>
      <c r="S6" s="1"/>
    </row>
    <row r="7" spans="2:19" ht="18" customHeight="1" thickBot="1">
      <c r="B7" s="211" t="s">
        <v>0</v>
      </c>
      <c r="C7" s="205" t="s">
        <v>5</v>
      </c>
      <c r="D7" s="203" t="s">
        <v>54</v>
      </c>
      <c r="E7" s="201" t="s">
        <v>1</v>
      </c>
      <c r="F7" s="200" t="s">
        <v>40</v>
      </c>
      <c r="G7" s="200"/>
      <c r="H7" s="201" t="s">
        <v>144</v>
      </c>
      <c r="I7" s="203" t="s">
        <v>160</v>
      </c>
      <c r="J7" s="201" t="s">
        <v>161</v>
      </c>
      <c r="K7" s="203" t="s">
        <v>162</v>
      </c>
      <c r="L7" s="201" t="s">
        <v>163</v>
      </c>
      <c r="M7" s="203" t="s">
        <v>164</v>
      </c>
      <c r="N7" s="201" t="s">
        <v>165</v>
      </c>
      <c r="O7" s="203" t="s">
        <v>166</v>
      </c>
      <c r="P7" s="211" t="s">
        <v>43</v>
      </c>
      <c r="Q7" s="216" t="s">
        <v>44</v>
      </c>
      <c r="R7" s="211" t="s">
        <v>55</v>
      </c>
      <c r="S7" s="1"/>
    </row>
    <row r="8" spans="2:23" ht="77.25" customHeight="1" thickBot="1">
      <c r="B8" s="212"/>
      <c r="C8" s="206"/>
      <c r="D8" s="204"/>
      <c r="E8" s="202"/>
      <c r="F8" s="109" t="s">
        <v>41</v>
      </c>
      <c r="G8" s="108" t="s">
        <v>42</v>
      </c>
      <c r="H8" s="202"/>
      <c r="I8" s="204"/>
      <c r="J8" s="202"/>
      <c r="K8" s="204"/>
      <c r="L8" s="202"/>
      <c r="M8" s="204"/>
      <c r="N8" s="202"/>
      <c r="O8" s="204"/>
      <c r="P8" s="212"/>
      <c r="Q8" s="217"/>
      <c r="R8" s="212"/>
      <c r="T8" s="1"/>
      <c r="U8" s="1" t="s">
        <v>127</v>
      </c>
      <c r="V8" s="1"/>
      <c r="W8" s="1"/>
    </row>
    <row r="9" spans="2:18" s="1" customFormat="1" ht="36.75" customHeight="1">
      <c r="B9" s="168">
        <v>1</v>
      </c>
      <c r="C9" s="172"/>
      <c r="D9" s="173"/>
      <c r="E9" s="174"/>
      <c r="F9" s="174"/>
      <c r="G9" s="174"/>
      <c r="H9" s="175"/>
      <c r="I9" s="175"/>
      <c r="J9" s="175"/>
      <c r="K9" s="175"/>
      <c r="L9" s="175"/>
      <c r="M9" s="175"/>
      <c r="N9" s="175"/>
      <c r="O9" s="175">
        <f>K9+L9+M9+N9</f>
        <v>0</v>
      </c>
      <c r="P9" s="176" t="e">
        <f>(O9+I9)/H9</f>
        <v>#DIV/0!</v>
      </c>
      <c r="Q9" s="177"/>
      <c r="R9" s="178"/>
    </row>
    <row r="10" spans="2:18" s="1" customFormat="1" ht="36.75" customHeight="1">
      <c r="B10" s="169">
        <v>2</v>
      </c>
      <c r="C10" s="179"/>
      <c r="D10" s="164"/>
      <c r="E10" s="163"/>
      <c r="F10" s="163"/>
      <c r="G10" s="163"/>
      <c r="H10" s="165"/>
      <c r="I10" s="165"/>
      <c r="J10" s="165"/>
      <c r="K10" s="165"/>
      <c r="L10" s="165"/>
      <c r="M10" s="165"/>
      <c r="N10" s="165"/>
      <c r="O10" s="165">
        <f aca="true" t="shared" si="0" ref="O10:O23">K10+L10+M10+N10</f>
        <v>0</v>
      </c>
      <c r="P10" s="166" t="e">
        <f aca="true" t="shared" si="1" ref="P10:P23">(O10+I10)/H10</f>
        <v>#DIV/0!</v>
      </c>
      <c r="Q10" s="167"/>
      <c r="R10" s="180"/>
    </row>
    <row r="11" spans="2:18" s="1" customFormat="1" ht="36.75" customHeight="1">
      <c r="B11" s="169">
        <v>3</v>
      </c>
      <c r="C11" s="179"/>
      <c r="D11" s="164"/>
      <c r="E11" s="163"/>
      <c r="F11" s="163"/>
      <c r="G11" s="163"/>
      <c r="H11" s="165"/>
      <c r="I11" s="165"/>
      <c r="J11" s="165"/>
      <c r="K11" s="165"/>
      <c r="L11" s="165"/>
      <c r="M11" s="165"/>
      <c r="N11" s="165"/>
      <c r="O11" s="165">
        <f t="shared" si="0"/>
        <v>0</v>
      </c>
      <c r="P11" s="166" t="e">
        <f t="shared" si="1"/>
        <v>#DIV/0!</v>
      </c>
      <c r="Q11" s="167"/>
      <c r="R11" s="180"/>
    </row>
    <row r="12" spans="2:18" s="1" customFormat="1" ht="36.75" customHeight="1">
      <c r="B12" s="168">
        <v>4</v>
      </c>
      <c r="C12" s="179"/>
      <c r="D12" s="164"/>
      <c r="E12" s="163"/>
      <c r="F12" s="163"/>
      <c r="G12" s="163"/>
      <c r="H12" s="165"/>
      <c r="I12" s="165"/>
      <c r="J12" s="165"/>
      <c r="K12" s="165"/>
      <c r="L12" s="165"/>
      <c r="M12" s="165"/>
      <c r="N12" s="165"/>
      <c r="O12" s="165">
        <f t="shared" si="0"/>
        <v>0</v>
      </c>
      <c r="P12" s="166" t="e">
        <f t="shared" si="1"/>
        <v>#DIV/0!</v>
      </c>
      <c r="Q12" s="167"/>
      <c r="R12" s="180"/>
    </row>
    <row r="13" spans="2:18" s="1" customFormat="1" ht="36.75" customHeight="1">
      <c r="B13" s="169">
        <v>5</v>
      </c>
      <c r="C13" s="181"/>
      <c r="D13" s="164"/>
      <c r="E13" s="163"/>
      <c r="F13" s="163"/>
      <c r="G13" s="163"/>
      <c r="H13" s="165"/>
      <c r="I13" s="165"/>
      <c r="J13" s="165"/>
      <c r="K13" s="165"/>
      <c r="L13" s="165"/>
      <c r="M13" s="165"/>
      <c r="N13" s="165"/>
      <c r="O13" s="165">
        <f t="shared" si="0"/>
        <v>0</v>
      </c>
      <c r="P13" s="166" t="e">
        <f t="shared" si="1"/>
        <v>#DIV/0!</v>
      </c>
      <c r="Q13" s="167"/>
      <c r="R13" s="180"/>
    </row>
    <row r="14" spans="2:18" s="1" customFormat="1" ht="36.75" customHeight="1">
      <c r="B14" s="169">
        <v>6</v>
      </c>
      <c r="C14" s="179"/>
      <c r="D14" s="164"/>
      <c r="E14" s="163"/>
      <c r="F14" s="163"/>
      <c r="G14" s="163"/>
      <c r="H14" s="165"/>
      <c r="I14" s="165"/>
      <c r="J14" s="165"/>
      <c r="K14" s="165"/>
      <c r="L14" s="165"/>
      <c r="M14" s="165"/>
      <c r="N14" s="165"/>
      <c r="O14" s="165">
        <f t="shared" si="0"/>
        <v>0</v>
      </c>
      <c r="P14" s="166" t="e">
        <f t="shared" si="1"/>
        <v>#DIV/0!</v>
      </c>
      <c r="Q14" s="167"/>
      <c r="R14" s="180"/>
    </row>
    <row r="15" spans="2:18" s="1" customFormat="1" ht="36.75" customHeight="1">
      <c r="B15" s="168">
        <v>7</v>
      </c>
      <c r="C15" s="179"/>
      <c r="D15" s="164"/>
      <c r="E15" s="163"/>
      <c r="F15" s="163"/>
      <c r="G15" s="163"/>
      <c r="H15" s="165"/>
      <c r="I15" s="165"/>
      <c r="J15" s="165"/>
      <c r="K15" s="165"/>
      <c r="L15" s="165"/>
      <c r="M15" s="165"/>
      <c r="N15" s="165"/>
      <c r="O15" s="165">
        <f t="shared" si="0"/>
        <v>0</v>
      </c>
      <c r="P15" s="166" t="e">
        <f t="shared" si="1"/>
        <v>#DIV/0!</v>
      </c>
      <c r="Q15" s="167"/>
      <c r="R15" s="180"/>
    </row>
    <row r="16" spans="2:18" s="1" customFormat="1" ht="36.75" customHeight="1">
      <c r="B16" s="169">
        <v>8</v>
      </c>
      <c r="C16" s="179"/>
      <c r="D16" s="164"/>
      <c r="E16" s="163"/>
      <c r="F16" s="163"/>
      <c r="G16" s="163"/>
      <c r="H16" s="165"/>
      <c r="I16" s="165"/>
      <c r="J16" s="165"/>
      <c r="K16" s="165"/>
      <c r="L16" s="165"/>
      <c r="M16" s="165"/>
      <c r="N16" s="165"/>
      <c r="O16" s="165">
        <f t="shared" si="0"/>
        <v>0</v>
      </c>
      <c r="P16" s="166" t="e">
        <f t="shared" si="1"/>
        <v>#DIV/0!</v>
      </c>
      <c r="Q16" s="167"/>
      <c r="R16" s="180"/>
    </row>
    <row r="17" spans="2:18" s="1" customFormat="1" ht="36.75" customHeight="1">
      <c r="B17" s="168">
        <v>9</v>
      </c>
      <c r="C17" s="179"/>
      <c r="D17" s="164"/>
      <c r="E17" s="163"/>
      <c r="F17" s="163"/>
      <c r="G17" s="163"/>
      <c r="H17" s="165"/>
      <c r="I17" s="165"/>
      <c r="J17" s="165"/>
      <c r="K17" s="165"/>
      <c r="L17" s="165"/>
      <c r="M17" s="165"/>
      <c r="N17" s="165"/>
      <c r="O17" s="165">
        <f t="shared" si="0"/>
        <v>0</v>
      </c>
      <c r="P17" s="166" t="e">
        <f t="shared" si="1"/>
        <v>#DIV/0!</v>
      </c>
      <c r="Q17" s="167"/>
      <c r="R17" s="180"/>
    </row>
    <row r="18" spans="2:18" s="1" customFormat="1" ht="36.75" customHeight="1">
      <c r="B18" s="169">
        <v>10</v>
      </c>
      <c r="C18" s="179"/>
      <c r="D18" s="164"/>
      <c r="E18" s="163"/>
      <c r="F18" s="163"/>
      <c r="G18" s="163"/>
      <c r="H18" s="165"/>
      <c r="I18" s="165"/>
      <c r="J18" s="165"/>
      <c r="K18" s="165"/>
      <c r="L18" s="165"/>
      <c r="M18" s="165"/>
      <c r="N18" s="165"/>
      <c r="O18" s="165">
        <f t="shared" si="0"/>
        <v>0</v>
      </c>
      <c r="P18" s="166" t="e">
        <f t="shared" si="1"/>
        <v>#DIV/0!</v>
      </c>
      <c r="Q18" s="167"/>
      <c r="R18" s="180"/>
    </row>
    <row r="19" spans="2:18" s="1" customFormat="1" ht="36.75" customHeight="1">
      <c r="B19" s="169">
        <v>11</v>
      </c>
      <c r="C19" s="179"/>
      <c r="D19" s="164"/>
      <c r="E19" s="163"/>
      <c r="F19" s="163"/>
      <c r="G19" s="163"/>
      <c r="H19" s="165"/>
      <c r="I19" s="165"/>
      <c r="J19" s="165"/>
      <c r="K19" s="165"/>
      <c r="L19" s="165"/>
      <c r="M19" s="165"/>
      <c r="N19" s="165"/>
      <c r="O19" s="165">
        <f t="shared" si="0"/>
        <v>0</v>
      </c>
      <c r="P19" s="166" t="e">
        <f t="shared" si="1"/>
        <v>#DIV/0!</v>
      </c>
      <c r="Q19" s="167"/>
      <c r="R19" s="180"/>
    </row>
    <row r="20" spans="2:18" s="1" customFormat="1" ht="36.75" customHeight="1">
      <c r="B20" s="168">
        <v>12</v>
      </c>
      <c r="C20" s="179"/>
      <c r="D20" s="164"/>
      <c r="E20" s="163"/>
      <c r="F20" s="163"/>
      <c r="G20" s="163"/>
      <c r="H20" s="165"/>
      <c r="I20" s="165"/>
      <c r="J20" s="165"/>
      <c r="K20" s="165"/>
      <c r="L20" s="165"/>
      <c r="M20" s="165"/>
      <c r="N20" s="165"/>
      <c r="O20" s="165">
        <f t="shared" si="0"/>
        <v>0</v>
      </c>
      <c r="P20" s="166" t="e">
        <f t="shared" si="1"/>
        <v>#DIV/0!</v>
      </c>
      <c r="Q20" s="167"/>
      <c r="R20" s="180"/>
    </row>
    <row r="21" spans="2:18" s="1" customFormat="1" ht="36.75" customHeight="1">
      <c r="B21" s="169">
        <v>13</v>
      </c>
      <c r="C21" s="179"/>
      <c r="D21" s="164"/>
      <c r="E21" s="163"/>
      <c r="F21" s="163"/>
      <c r="G21" s="163"/>
      <c r="H21" s="165"/>
      <c r="I21" s="165"/>
      <c r="J21" s="165"/>
      <c r="K21" s="165"/>
      <c r="L21" s="165"/>
      <c r="M21" s="165"/>
      <c r="N21" s="165"/>
      <c r="O21" s="165">
        <f t="shared" si="0"/>
        <v>0</v>
      </c>
      <c r="P21" s="166" t="e">
        <f t="shared" si="1"/>
        <v>#DIV/0!</v>
      </c>
      <c r="Q21" s="167"/>
      <c r="R21" s="180"/>
    </row>
    <row r="22" spans="2:18" s="1" customFormat="1" ht="36.75" customHeight="1">
      <c r="B22" s="169">
        <v>14</v>
      </c>
      <c r="C22" s="179"/>
      <c r="D22" s="164"/>
      <c r="E22" s="163"/>
      <c r="F22" s="163"/>
      <c r="G22" s="163"/>
      <c r="H22" s="165"/>
      <c r="I22" s="165"/>
      <c r="J22" s="165"/>
      <c r="K22" s="165"/>
      <c r="L22" s="165"/>
      <c r="M22" s="165"/>
      <c r="N22" s="165"/>
      <c r="O22" s="165">
        <f t="shared" si="0"/>
        <v>0</v>
      </c>
      <c r="P22" s="166" t="e">
        <f t="shared" si="1"/>
        <v>#DIV/0!</v>
      </c>
      <c r="Q22" s="167"/>
      <c r="R22" s="180"/>
    </row>
    <row r="23" spans="2:18" s="1" customFormat="1" ht="36.75" customHeight="1" thickBot="1">
      <c r="B23" s="170">
        <v>15</v>
      </c>
      <c r="C23" s="182"/>
      <c r="D23" s="183"/>
      <c r="E23" s="184"/>
      <c r="F23" s="184"/>
      <c r="G23" s="184"/>
      <c r="H23" s="185"/>
      <c r="I23" s="185"/>
      <c r="J23" s="185"/>
      <c r="K23" s="185"/>
      <c r="L23" s="185"/>
      <c r="M23" s="185"/>
      <c r="N23" s="185"/>
      <c r="O23" s="185">
        <f t="shared" si="0"/>
        <v>0</v>
      </c>
      <c r="P23" s="186" t="e">
        <f t="shared" si="1"/>
        <v>#DIV/0!</v>
      </c>
      <c r="Q23" s="187"/>
      <c r="R23" s="188"/>
    </row>
    <row r="24" spans="2:18" s="1" customFormat="1" ht="23.25" customHeight="1" thickBot="1">
      <c r="B24" s="209" t="s">
        <v>3</v>
      </c>
      <c r="C24" s="210"/>
      <c r="D24" s="210"/>
      <c r="E24" s="210"/>
      <c r="F24" s="210"/>
      <c r="G24" s="210"/>
      <c r="H24" s="114">
        <f aca="true" t="shared" si="2" ref="H24:O24">SUM(H9:H23)</f>
        <v>0</v>
      </c>
      <c r="I24" s="115">
        <f t="shared" si="2"/>
        <v>0</v>
      </c>
      <c r="J24" s="114">
        <f t="shared" si="2"/>
        <v>0</v>
      </c>
      <c r="K24" s="115">
        <f t="shared" si="2"/>
        <v>0</v>
      </c>
      <c r="L24" s="114">
        <f t="shared" si="2"/>
        <v>0</v>
      </c>
      <c r="M24" s="115">
        <f t="shared" si="2"/>
        <v>0</v>
      </c>
      <c r="N24" s="114">
        <f t="shared" si="2"/>
        <v>0</v>
      </c>
      <c r="O24" s="115">
        <f t="shared" si="2"/>
        <v>0</v>
      </c>
      <c r="P24" s="171" t="e">
        <f>(O24+I24)/H24</f>
        <v>#DIV/0!</v>
      </c>
      <c r="Q24" s="162"/>
      <c r="R24" s="161"/>
    </row>
    <row r="25" spans="2:18" s="1" customFormat="1" ht="23.25" customHeight="1">
      <c r="B25" s="8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18" ht="15">
      <c r="B26" s="19" t="s">
        <v>48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18" t="s">
        <v>49</v>
      </c>
      <c r="O26" s="218"/>
      <c r="P26" s="218"/>
      <c r="Q26" s="218"/>
      <c r="R26" s="22"/>
    </row>
    <row r="27" spans="2:18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14" t="str">
        <f>'1. KURULUŞ DÖNEM RAPORU'!E36</f>
        <v>…/06/2024</v>
      </c>
      <c r="O27" s="214"/>
      <c r="P27" s="214"/>
      <c r="Q27" s="214"/>
      <c r="R27" s="2"/>
    </row>
    <row r="28" spans="2:18" ht="20.25" customHeight="1">
      <c r="B28" s="195" t="s">
        <v>134</v>
      </c>
      <c r="C28" s="195"/>
      <c r="D28" s="81" t="s">
        <v>4</v>
      </c>
      <c r="E28" s="3"/>
      <c r="F28" s="3"/>
      <c r="G28" s="3"/>
      <c r="H28" s="3"/>
      <c r="I28" s="3"/>
      <c r="J28" s="3"/>
      <c r="K28" s="3"/>
      <c r="L28" s="3"/>
      <c r="M28" s="3"/>
      <c r="N28" s="195" t="s">
        <v>134</v>
      </c>
      <c r="O28" s="195"/>
      <c r="P28" s="213" t="s">
        <v>4</v>
      </c>
      <c r="Q28" s="213"/>
      <c r="R28" s="2"/>
    </row>
    <row r="29" spans="2:18" ht="20.25" customHeight="1">
      <c r="B29" s="195" t="s">
        <v>135</v>
      </c>
      <c r="C29" s="195"/>
      <c r="D29" s="81" t="s">
        <v>4</v>
      </c>
      <c r="E29" s="3"/>
      <c r="F29" s="3"/>
      <c r="G29" s="3"/>
      <c r="H29" s="3"/>
      <c r="I29" s="3"/>
      <c r="J29" s="3"/>
      <c r="K29" s="3"/>
      <c r="L29" s="3"/>
      <c r="M29" s="3"/>
      <c r="N29" s="195" t="s">
        <v>135</v>
      </c>
      <c r="O29" s="195"/>
      <c r="P29" s="213" t="s">
        <v>4</v>
      </c>
      <c r="Q29" s="213"/>
      <c r="R29" s="2"/>
    </row>
    <row r="30" spans="2:18" ht="20.25" customHeight="1">
      <c r="B30" s="195" t="s">
        <v>136</v>
      </c>
      <c r="C30" s="195"/>
      <c r="D30" s="81" t="s">
        <v>4</v>
      </c>
      <c r="E30" s="2"/>
      <c r="F30" s="2"/>
      <c r="G30" s="2"/>
      <c r="H30" s="2"/>
      <c r="I30" s="2"/>
      <c r="J30" s="2"/>
      <c r="K30" s="2"/>
      <c r="L30" s="2"/>
      <c r="M30" s="2"/>
      <c r="N30" s="195" t="s">
        <v>136</v>
      </c>
      <c r="O30" s="195"/>
      <c r="P30" s="213" t="s">
        <v>4</v>
      </c>
      <c r="Q30" s="213"/>
      <c r="R30" s="2"/>
    </row>
    <row r="31" spans="2:18" ht="30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1"/>
      <c r="P31" s="21"/>
      <c r="Q31" s="21"/>
      <c r="R31" s="2"/>
    </row>
    <row r="32" spans="1:23" ht="12.75">
      <c r="A32" s="1"/>
      <c r="Q32" s="11"/>
      <c r="R32" s="11"/>
      <c r="S32" s="11"/>
      <c r="T32" s="11"/>
      <c r="U32" s="11"/>
      <c r="V32" s="11"/>
      <c r="W32" s="11"/>
    </row>
    <row r="33" spans="2:18" ht="19.5" customHeight="1" thickBot="1">
      <c r="B33" s="221" t="s">
        <v>17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2:18" ht="12.75">
      <c r="B34" s="222" t="s">
        <v>141</v>
      </c>
      <c r="C34" s="223"/>
      <c r="D34" s="223"/>
      <c r="E34" s="224"/>
      <c r="F34" s="89" t="s">
        <v>138</v>
      </c>
      <c r="G34" s="90"/>
      <c r="H34" s="90"/>
      <c r="I34" s="91"/>
      <c r="J34" s="91"/>
      <c r="K34" s="91"/>
      <c r="L34" s="91"/>
      <c r="M34" s="91"/>
      <c r="N34" s="91"/>
      <c r="O34" s="91"/>
      <c r="P34" s="91"/>
      <c r="Q34" s="91"/>
      <c r="R34" s="92"/>
    </row>
    <row r="35" spans="2:18" ht="12.75">
      <c r="B35" s="225"/>
      <c r="C35" s="226"/>
      <c r="D35" s="226"/>
      <c r="E35" s="227"/>
      <c r="F35" s="152" t="s">
        <v>142</v>
      </c>
      <c r="G35" s="93"/>
      <c r="H35" s="93"/>
      <c r="I35" s="94"/>
      <c r="J35" s="94"/>
      <c r="K35" s="94"/>
      <c r="L35" s="94"/>
      <c r="M35" s="94"/>
      <c r="N35" s="94"/>
      <c r="O35" s="94"/>
      <c r="P35" s="94"/>
      <c r="Q35" s="94"/>
      <c r="R35" s="95"/>
    </row>
    <row r="36" spans="2:18" ht="12.75">
      <c r="B36" s="225"/>
      <c r="C36" s="226"/>
      <c r="D36" s="226"/>
      <c r="E36" s="227"/>
      <c r="F36" s="96" t="s">
        <v>143</v>
      </c>
      <c r="G36" s="93"/>
      <c r="H36" s="93"/>
      <c r="I36" s="94"/>
      <c r="J36" s="94"/>
      <c r="K36" s="94"/>
      <c r="L36" s="94"/>
      <c r="M36" s="94"/>
      <c r="N36" s="94"/>
      <c r="O36" s="94"/>
      <c r="P36" s="94"/>
      <c r="Q36" s="94"/>
      <c r="R36" s="95"/>
    </row>
    <row r="37" spans="2:18" ht="13.5" thickBot="1">
      <c r="B37" s="225"/>
      <c r="C37" s="226"/>
      <c r="D37" s="226"/>
      <c r="E37" s="227"/>
      <c r="F37" s="152" t="s">
        <v>137</v>
      </c>
      <c r="G37" s="93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5"/>
    </row>
    <row r="38" spans="1:23" ht="12.75" customHeight="1">
      <c r="A38" s="1"/>
      <c r="B38" s="228" t="s">
        <v>57</v>
      </c>
      <c r="C38" s="229"/>
      <c r="D38" s="229"/>
      <c r="E38" s="230"/>
      <c r="F38" s="231" t="s">
        <v>56</v>
      </c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3"/>
      <c r="S38" s="11"/>
      <c r="T38" s="11"/>
      <c r="U38" s="11"/>
      <c r="V38" s="11"/>
      <c r="W38" s="11"/>
    </row>
    <row r="39" spans="1:23" ht="12.75">
      <c r="A39" s="1"/>
      <c r="B39" s="158" t="s">
        <v>139</v>
      </c>
      <c r="C39" s="159"/>
      <c r="D39" s="159"/>
      <c r="E39" s="159"/>
      <c r="F39" s="234" t="s">
        <v>58</v>
      </c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6"/>
      <c r="S39" s="11"/>
      <c r="T39" s="11"/>
      <c r="U39" s="11"/>
      <c r="V39" s="11"/>
      <c r="W39" s="11"/>
    </row>
    <row r="40" spans="1:23" ht="13.5" thickBot="1">
      <c r="A40" s="1"/>
      <c r="B40" s="237" t="s">
        <v>140</v>
      </c>
      <c r="C40" s="238"/>
      <c r="D40" s="238"/>
      <c r="E40" s="238"/>
      <c r="F40" s="239" t="s">
        <v>167</v>
      </c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1"/>
      <c r="S40" s="11"/>
      <c r="T40" s="11"/>
      <c r="U40" s="11"/>
      <c r="V40" s="11"/>
      <c r="W40" s="11"/>
    </row>
  </sheetData>
  <sheetProtection/>
  <mergeCells count="42">
    <mergeCell ref="B33:R33"/>
    <mergeCell ref="B34:E37"/>
    <mergeCell ref="B38:E38"/>
    <mergeCell ref="F38:R38"/>
    <mergeCell ref="F39:R39"/>
    <mergeCell ref="B40:E40"/>
    <mergeCell ref="F40:R40"/>
    <mergeCell ref="B1:R1"/>
    <mergeCell ref="N7:N8"/>
    <mergeCell ref="P30:Q30"/>
    <mergeCell ref="B6:D6"/>
    <mergeCell ref="Q7:Q8"/>
    <mergeCell ref="O7:O8"/>
    <mergeCell ref="M7:M8"/>
    <mergeCell ref="B30:C30"/>
    <mergeCell ref="N26:Q26"/>
    <mergeCell ref="B2:R2"/>
    <mergeCell ref="P28:Q28"/>
    <mergeCell ref="B29:C29"/>
    <mergeCell ref="R7:R8"/>
    <mergeCell ref="N29:O29"/>
    <mergeCell ref="P29:Q29"/>
    <mergeCell ref="P7:P8"/>
    <mergeCell ref="N27:Q27"/>
    <mergeCell ref="N30:O30"/>
    <mergeCell ref="H7:H8"/>
    <mergeCell ref="I7:I8"/>
    <mergeCell ref="E6:H6"/>
    <mergeCell ref="B24:G24"/>
    <mergeCell ref="E5:H5"/>
    <mergeCell ref="L7:L8"/>
    <mergeCell ref="B7:B8"/>
    <mergeCell ref="B28:C28"/>
    <mergeCell ref="N28:O28"/>
    <mergeCell ref="Q5:R5"/>
    <mergeCell ref="F7:G7"/>
    <mergeCell ref="E7:E8"/>
    <mergeCell ref="D7:D8"/>
    <mergeCell ref="C7:C8"/>
    <mergeCell ref="J7:J8"/>
    <mergeCell ref="B5:D5"/>
    <mergeCell ref="K7:K8"/>
  </mergeCells>
  <printOptions/>
  <pageMargins left="0.15748031496062992" right="0.15748031496062992" top="0.31496062992125984" bottom="0.23" header="0.17" footer="0.16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R74"/>
  <sheetViews>
    <sheetView view="pageBreakPreview" zoomScale="93" zoomScaleNormal="93" zoomScaleSheetLayoutView="93" zoomScalePageLayoutView="0" workbookViewId="0" topLeftCell="A1">
      <selection activeCell="D74" sqref="D74:O74"/>
    </sheetView>
  </sheetViews>
  <sheetFormatPr defaultColWidth="9.00390625" defaultRowHeight="12.75"/>
  <cols>
    <col min="1" max="1" width="4.375" style="0" customWidth="1"/>
    <col min="2" max="2" width="27.25390625" style="0" customWidth="1"/>
    <col min="3" max="3" width="22.125" style="0" customWidth="1"/>
    <col min="4" max="4" width="30.875" style="0" customWidth="1"/>
    <col min="5" max="5" width="11.75390625" style="52" customWidth="1"/>
    <col min="6" max="7" width="16.75390625" style="0" customWidth="1"/>
    <col min="8" max="13" width="16.00390625" style="0" customWidth="1"/>
    <col min="14" max="14" width="10.75390625" style="0" customWidth="1"/>
    <col min="15" max="15" width="9.75390625" style="0" customWidth="1"/>
  </cols>
  <sheetData>
    <row r="1" spans="2:15" ht="18" customHeight="1">
      <c r="B1" s="256" t="s">
        <v>53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2:15" ht="18" customHeight="1">
      <c r="B2" s="41"/>
      <c r="C2" s="41"/>
      <c r="D2" s="41"/>
      <c r="E2" s="49"/>
      <c r="F2" s="41"/>
      <c r="G2" s="41"/>
      <c r="H2" s="41"/>
      <c r="I2" s="41"/>
      <c r="J2" s="41"/>
      <c r="K2" s="41"/>
      <c r="L2" s="41"/>
      <c r="M2" s="41"/>
      <c r="N2" s="257" t="s">
        <v>45</v>
      </c>
      <c r="O2" s="257"/>
    </row>
    <row r="3" spans="2:15" ht="18" customHeight="1" thickBot="1">
      <c r="B3" s="41"/>
      <c r="C3" s="41"/>
      <c r="D3" s="41"/>
      <c r="E3" s="49"/>
      <c r="F3" s="41"/>
      <c r="G3" s="41"/>
      <c r="H3" s="41"/>
      <c r="I3" s="41"/>
      <c r="J3" s="41"/>
      <c r="K3" s="41"/>
      <c r="L3" s="41"/>
      <c r="M3" s="41"/>
      <c r="N3" s="42"/>
      <c r="O3" s="42"/>
    </row>
    <row r="4" spans="2:15" ht="18" customHeight="1">
      <c r="B4" s="83" t="s">
        <v>130</v>
      </c>
      <c r="C4" s="83" t="s">
        <v>145</v>
      </c>
      <c r="D4" s="83"/>
      <c r="E4" s="78"/>
      <c r="F4" s="84"/>
      <c r="G4" s="84"/>
      <c r="H4" s="84"/>
      <c r="I4" s="84"/>
      <c r="J4" s="84"/>
      <c r="K4" s="84"/>
      <c r="L4" s="99" t="s">
        <v>149</v>
      </c>
      <c r="M4" s="253">
        <f>'1. KURULUŞ DÖNEM RAPORU'!E5</f>
        <v>45492</v>
      </c>
      <c r="N4" s="254"/>
      <c r="O4" s="255"/>
    </row>
    <row r="5" spans="2:18" s="10" customFormat="1" ht="26.25" customHeight="1" thickBot="1">
      <c r="B5" s="83" t="s">
        <v>131</v>
      </c>
      <c r="C5" s="260" t="str">
        <f>'1. KURULUŞ DÖNEM RAPORU'!E7</f>
        <v>….. BELEDİYE BAŞKANLIĞI</v>
      </c>
      <c r="D5" s="260"/>
      <c r="E5" s="260"/>
      <c r="F5" s="260"/>
      <c r="G5" s="260"/>
      <c r="H5" s="84"/>
      <c r="I5" s="84"/>
      <c r="J5" s="84"/>
      <c r="K5" s="84"/>
      <c r="L5" s="113" t="s">
        <v>150</v>
      </c>
      <c r="M5" s="250" t="str">
        <f>'2. YATIRIM PROJELERİ İZLEME'!Q6</f>
        <v>2024 YILI 2. DÖNEM</v>
      </c>
      <c r="N5" s="251"/>
      <c r="O5" s="252"/>
      <c r="R5"/>
    </row>
    <row r="6" spans="2:18" s="10" customFormat="1" ht="26.25" customHeight="1">
      <c r="B6" s="266" t="s">
        <v>67</v>
      </c>
      <c r="C6" s="268" t="s">
        <v>61</v>
      </c>
      <c r="D6" s="269"/>
      <c r="E6" s="266" t="s">
        <v>2</v>
      </c>
      <c r="F6" s="266" t="s">
        <v>144</v>
      </c>
      <c r="G6" s="272" t="s">
        <v>160</v>
      </c>
      <c r="H6" s="274" t="s">
        <v>161</v>
      </c>
      <c r="I6" s="201" t="s">
        <v>162</v>
      </c>
      <c r="J6" s="205" t="s">
        <v>163</v>
      </c>
      <c r="K6" s="201" t="s">
        <v>164</v>
      </c>
      <c r="L6" s="274" t="s">
        <v>165</v>
      </c>
      <c r="M6" s="201" t="s">
        <v>166</v>
      </c>
      <c r="N6" s="276" t="s">
        <v>118</v>
      </c>
      <c r="O6" s="278" t="s">
        <v>119</v>
      </c>
      <c r="R6"/>
    </row>
    <row r="7" spans="2:15" ht="72.75" customHeight="1" thickBot="1">
      <c r="B7" s="267"/>
      <c r="C7" s="270"/>
      <c r="D7" s="271"/>
      <c r="E7" s="267"/>
      <c r="F7" s="267"/>
      <c r="G7" s="273"/>
      <c r="H7" s="275"/>
      <c r="I7" s="202"/>
      <c r="J7" s="206"/>
      <c r="K7" s="202"/>
      <c r="L7" s="275"/>
      <c r="M7" s="202"/>
      <c r="N7" s="277"/>
      <c r="O7" s="279"/>
    </row>
    <row r="8" spans="2:15" ht="16.5" customHeight="1">
      <c r="B8" s="262" t="s">
        <v>121</v>
      </c>
      <c r="C8" s="258" t="s">
        <v>62</v>
      </c>
      <c r="D8" s="259"/>
      <c r="E8" s="54"/>
      <c r="F8" s="61"/>
      <c r="G8" s="61"/>
      <c r="H8" s="116"/>
      <c r="I8" s="134"/>
      <c r="J8" s="125"/>
      <c r="K8" s="79"/>
      <c r="L8" s="116"/>
      <c r="M8" s="149">
        <f>I8+J8+K8+L8</f>
        <v>0</v>
      </c>
      <c r="N8" s="143" t="e">
        <f>(M8+G8)/F8</f>
        <v>#DIV/0!</v>
      </c>
      <c r="O8" s="71"/>
    </row>
    <row r="9" spans="2:15" ht="16.5" customHeight="1">
      <c r="B9" s="262"/>
      <c r="C9" s="242" t="s">
        <v>63</v>
      </c>
      <c r="D9" s="243"/>
      <c r="E9" s="54"/>
      <c r="F9" s="61"/>
      <c r="G9" s="61"/>
      <c r="H9" s="116"/>
      <c r="I9" s="134"/>
      <c r="J9" s="125"/>
      <c r="K9" s="79"/>
      <c r="L9" s="116"/>
      <c r="M9" s="150">
        <f>I9+J9+K9+L9</f>
        <v>0</v>
      </c>
      <c r="N9" s="144" t="e">
        <f aca="true" t="shared" si="0" ref="N9:N58">(M9+G9)/F9</f>
        <v>#DIV/0!</v>
      </c>
      <c r="O9" s="71"/>
    </row>
    <row r="10" spans="2:15" ht="16.5" customHeight="1">
      <c r="B10" s="262"/>
      <c r="C10" s="242" t="s">
        <v>64</v>
      </c>
      <c r="D10" s="243"/>
      <c r="E10" s="54"/>
      <c r="F10" s="61"/>
      <c r="G10" s="61"/>
      <c r="H10" s="116"/>
      <c r="I10" s="134"/>
      <c r="J10" s="125"/>
      <c r="K10" s="79"/>
      <c r="L10" s="116"/>
      <c r="M10" s="150">
        <f aca="true" t="shared" si="1" ref="M10:M57">I10+J10+K10+L10</f>
        <v>0</v>
      </c>
      <c r="N10" s="144" t="e">
        <f t="shared" si="0"/>
        <v>#DIV/0!</v>
      </c>
      <c r="O10" s="71"/>
    </row>
    <row r="11" spans="2:15" ht="16.5" customHeight="1">
      <c r="B11" s="262"/>
      <c r="C11" s="242" t="s">
        <v>65</v>
      </c>
      <c r="D11" s="243"/>
      <c r="E11" s="54"/>
      <c r="F11" s="61"/>
      <c r="G11" s="61"/>
      <c r="H11" s="116"/>
      <c r="I11" s="134"/>
      <c r="J11" s="125"/>
      <c r="K11" s="79"/>
      <c r="L11" s="116"/>
      <c r="M11" s="150">
        <f t="shared" si="1"/>
        <v>0</v>
      </c>
      <c r="N11" s="144" t="e">
        <f t="shared" si="0"/>
        <v>#DIV/0!</v>
      </c>
      <c r="O11" s="71"/>
    </row>
    <row r="12" spans="2:15" ht="16.5" customHeight="1" thickBot="1">
      <c r="B12" s="263"/>
      <c r="C12" s="244" t="s">
        <v>66</v>
      </c>
      <c r="D12" s="245"/>
      <c r="E12" s="55"/>
      <c r="F12" s="62"/>
      <c r="G12" s="62"/>
      <c r="H12" s="117"/>
      <c r="I12" s="135"/>
      <c r="J12" s="126"/>
      <c r="K12" s="80"/>
      <c r="L12" s="117"/>
      <c r="M12" s="149">
        <f t="shared" si="1"/>
        <v>0</v>
      </c>
      <c r="N12" s="145" t="e">
        <f t="shared" si="0"/>
        <v>#DIV/0!</v>
      </c>
      <c r="O12" s="72"/>
    </row>
    <row r="13" spans="2:15" ht="16.5" customHeight="1" thickBot="1">
      <c r="B13" s="13" t="s">
        <v>68</v>
      </c>
      <c r="C13" s="248"/>
      <c r="D13" s="249"/>
      <c r="E13" s="56"/>
      <c r="F13" s="63"/>
      <c r="G13" s="63"/>
      <c r="H13" s="118"/>
      <c r="I13" s="136"/>
      <c r="J13" s="127"/>
      <c r="K13" s="63"/>
      <c r="L13" s="118"/>
      <c r="M13" s="151">
        <f t="shared" si="1"/>
        <v>0</v>
      </c>
      <c r="N13" s="146" t="e">
        <f t="shared" si="0"/>
        <v>#DIV/0!</v>
      </c>
      <c r="O13" s="73"/>
    </row>
    <row r="14" spans="2:15" ht="16.5" customHeight="1">
      <c r="B14" s="261" t="s">
        <v>69</v>
      </c>
      <c r="C14" s="246" t="s">
        <v>77</v>
      </c>
      <c r="D14" s="247"/>
      <c r="E14" s="53"/>
      <c r="F14" s="60"/>
      <c r="G14" s="60"/>
      <c r="H14" s="119"/>
      <c r="I14" s="137"/>
      <c r="J14" s="128"/>
      <c r="K14" s="60"/>
      <c r="L14" s="119"/>
      <c r="M14" s="151">
        <f t="shared" si="1"/>
        <v>0</v>
      </c>
      <c r="N14" s="147" t="e">
        <f t="shared" si="0"/>
        <v>#DIV/0!</v>
      </c>
      <c r="O14" s="70"/>
    </row>
    <row r="15" spans="2:15" ht="16.5" customHeight="1">
      <c r="B15" s="262"/>
      <c r="C15" s="242" t="s">
        <v>78</v>
      </c>
      <c r="D15" s="243"/>
      <c r="E15" s="57"/>
      <c r="F15" s="64"/>
      <c r="G15" s="64"/>
      <c r="H15" s="120"/>
      <c r="I15" s="138"/>
      <c r="J15" s="129"/>
      <c r="K15" s="64"/>
      <c r="L15" s="120"/>
      <c r="M15" s="150">
        <f t="shared" si="1"/>
        <v>0</v>
      </c>
      <c r="N15" s="144" t="e">
        <f t="shared" si="0"/>
        <v>#DIV/0!</v>
      </c>
      <c r="O15" s="74"/>
    </row>
    <row r="16" spans="2:15" ht="16.5" customHeight="1">
      <c r="B16" s="262"/>
      <c r="C16" s="242" t="s">
        <v>79</v>
      </c>
      <c r="D16" s="243"/>
      <c r="E16" s="57"/>
      <c r="F16" s="64"/>
      <c r="G16" s="64"/>
      <c r="H16" s="120"/>
      <c r="I16" s="138"/>
      <c r="J16" s="129"/>
      <c r="K16" s="64"/>
      <c r="L16" s="120"/>
      <c r="M16" s="150">
        <f t="shared" si="1"/>
        <v>0</v>
      </c>
      <c r="N16" s="144" t="e">
        <f t="shared" si="0"/>
        <v>#DIV/0!</v>
      </c>
      <c r="O16" s="74"/>
    </row>
    <row r="17" spans="2:15" ht="16.5" customHeight="1">
      <c r="B17" s="262"/>
      <c r="C17" s="242" t="s">
        <v>80</v>
      </c>
      <c r="D17" s="243"/>
      <c r="E17" s="57"/>
      <c r="F17" s="64"/>
      <c r="G17" s="64"/>
      <c r="H17" s="120"/>
      <c r="I17" s="138"/>
      <c r="J17" s="129"/>
      <c r="K17" s="64"/>
      <c r="L17" s="120"/>
      <c r="M17" s="150">
        <f t="shared" si="1"/>
        <v>0</v>
      </c>
      <c r="N17" s="144" t="e">
        <f t="shared" si="0"/>
        <v>#DIV/0!</v>
      </c>
      <c r="O17" s="74"/>
    </row>
    <row r="18" spans="2:15" ht="16.5" customHeight="1">
      <c r="B18" s="262"/>
      <c r="C18" s="242" t="s">
        <v>120</v>
      </c>
      <c r="D18" s="243"/>
      <c r="E18" s="57"/>
      <c r="F18" s="64"/>
      <c r="G18" s="64"/>
      <c r="H18" s="120"/>
      <c r="I18" s="138"/>
      <c r="J18" s="129"/>
      <c r="K18" s="64"/>
      <c r="L18" s="120"/>
      <c r="M18" s="150">
        <f t="shared" si="1"/>
        <v>0</v>
      </c>
      <c r="N18" s="144" t="e">
        <f t="shared" si="0"/>
        <v>#DIV/0!</v>
      </c>
      <c r="O18" s="74"/>
    </row>
    <row r="19" spans="2:15" ht="16.5" customHeight="1">
      <c r="B19" s="262"/>
      <c r="C19" s="242" t="s">
        <v>81</v>
      </c>
      <c r="D19" s="243"/>
      <c r="E19" s="57"/>
      <c r="F19" s="64"/>
      <c r="G19" s="64"/>
      <c r="H19" s="120"/>
      <c r="I19" s="138"/>
      <c r="J19" s="129"/>
      <c r="K19" s="64"/>
      <c r="L19" s="120"/>
      <c r="M19" s="150">
        <f t="shared" si="1"/>
        <v>0</v>
      </c>
      <c r="N19" s="144" t="e">
        <f t="shared" si="0"/>
        <v>#DIV/0!</v>
      </c>
      <c r="O19" s="74"/>
    </row>
    <row r="20" spans="2:15" ht="16.5" customHeight="1">
      <c r="B20" s="262"/>
      <c r="C20" s="242" t="s">
        <v>82</v>
      </c>
      <c r="D20" s="243"/>
      <c r="E20" s="57"/>
      <c r="F20" s="64"/>
      <c r="G20" s="64"/>
      <c r="H20" s="120"/>
      <c r="I20" s="138"/>
      <c r="J20" s="129"/>
      <c r="K20" s="64"/>
      <c r="L20" s="120"/>
      <c r="M20" s="150">
        <f t="shared" si="1"/>
        <v>0</v>
      </c>
      <c r="N20" s="144" t="e">
        <f t="shared" si="0"/>
        <v>#DIV/0!</v>
      </c>
      <c r="O20" s="74"/>
    </row>
    <row r="21" spans="2:15" ht="16.5" customHeight="1">
      <c r="B21" s="262"/>
      <c r="C21" s="242" t="s">
        <v>83</v>
      </c>
      <c r="D21" s="243"/>
      <c r="E21" s="57"/>
      <c r="F21" s="64"/>
      <c r="G21" s="64"/>
      <c r="H21" s="120"/>
      <c r="I21" s="138"/>
      <c r="J21" s="129"/>
      <c r="K21" s="64"/>
      <c r="L21" s="120"/>
      <c r="M21" s="150">
        <f t="shared" si="1"/>
        <v>0</v>
      </c>
      <c r="N21" s="144" t="e">
        <f t="shared" si="0"/>
        <v>#DIV/0!</v>
      </c>
      <c r="O21" s="74"/>
    </row>
    <row r="22" spans="2:15" ht="16.5" customHeight="1" thickBot="1">
      <c r="B22" s="263"/>
      <c r="C22" s="244" t="s">
        <v>84</v>
      </c>
      <c r="D22" s="245"/>
      <c r="E22" s="58"/>
      <c r="F22" s="65"/>
      <c r="G22" s="65"/>
      <c r="H22" s="121"/>
      <c r="I22" s="139"/>
      <c r="J22" s="130"/>
      <c r="K22" s="65"/>
      <c r="L22" s="121"/>
      <c r="M22" s="149">
        <f t="shared" si="1"/>
        <v>0</v>
      </c>
      <c r="N22" s="145" t="e">
        <f t="shared" si="0"/>
        <v>#DIV/0!</v>
      </c>
      <c r="O22" s="75"/>
    </row>
    <row r="23" spans="2:15" ht="16.5" customHeight="1" thickBot="1">
      <c r="B23" s="13" t="s">
        <v>70</v>
      </c>
      <c r="C23" s="248"/>
      <c r="D23" s="249"/>
      <c r="E23" s="56"/>
      <c r="F23" s="63"/>
      <c r="G23" s="63"/>
      <c r="H23" s="118"/>
      <c r="I23" s="136"/>
      <c r="J23" s="127"/>
      <c r="K23" s="63"/>
      <c r="L23" s="118"/>
      <c r="M23" s="151">
        <f t="shared" si="1"/>
        <v>0</v>
      </c>
      <c r="N23" s="146" t="e">
        <f t="shared" si="0"/>
        <v>#DIV/0!</v>
      </c>
      <c r="O23" s="73"/>
    </row>
    <row r="24" spans="2:15" ht="16.5" customHeight="1">
      <c r="B24" s="261" t="s">
        <v>71</v>
      </c>
      <c r="C24" s="246" t="s">
        <v>85</v>
      </c>
      <c r="D24" s="247"/>
      <c r="E24" s="54"/>
      <c r="F24" s="61"/>
      <c r="G24" s="61"/>
      <c r="H24" s="122"/>
      <c r="I24" s="140"/>
      <c r="J24" s="131"/>
      <c r="K24" s="61"/>
      <c r="L24" s="122"/>
      <c r="M24" s="151">
        <f t="shared" si="1"/>
        <v>0</v>
      </c>
      <c r="N24" s="147" t="e">
        <f t="shared" si="0"/>
        <v>#DIV/0!</v>
      </c>
      <c r="O24" s="71"/>
    </row>
    <row r="25" spans="2:15" ht="16.5" customHeight="1">
      <c r="B25" s="262"/>
      <c r="C25" s="242" t="s">
        <v>86</v>
      </c>
      <c r="D25" s="243"/>
      <c r="E25" s="57"/>
      <c r="F25" s="64"/>
      <c r="G25" s="64"/>
      <c r="H25" s="120"/>
      <c r="I25" s="138"/>
      <c r="J25" s="129"/>
      <c r="K25" s="64"/>
      <c r="L25" s="120"/>
      <c r="M25" s="150">
        <f t="shared" si="1"/>
        <v>0</v>
      </c>
      <c r="N25" s="144" t="e">
        <f t="shared" si="0"/>
        <v>#DIV/0!</v>
      </c>
      <c r="O25" s="74"/>
    </row>
    <row r="26" spans="2:15" ht="16.5" customHeight="1">
      <c r="B26" s="262"/>
      <c r="C26" s="242" t="s">
        <v>87</v>
      </c>
      <c r="D26" s="243"/>
      <c r="E26" s="57"/>
      <c r="F26" s="64"/>
      <c r="G26" s="64"/>
      <c r="H26" s="120"/>
      <c r="I26" s="138"/>
      <c r="J26" s="129"/>
      <c r="K26" s="64"/>
      <c r="L26" s="120"/>
      <c r="M26" s="150">
        <f t="shared" si="1"/>
        <v>0</v>
      </c>
      <c r="N26" s="144" t="e">
        <f t="shared" si="0"/>
        <v>#DIV/0!</v>
      </c>
      <c r="O26" s="74"/>
    </row>
    <row r="27" spans="2:15" ht="16.5" customHeight="1">
      <c r="B27" s="262"/>
      <c r="C27" s="242" t="s">
        <v>88</v>
      </c>
      <c r="D27" s="243"/>
      <c r="E27" s="57"/>
      <c r="F27" s="64"/>
      <c r="G27" s="64"/>
      <c r="H27" s="120"/>
      <c r="I27" s="138"/>
      <c r="J27" s="129"/>
      <c r="K27" s="64"/>
      <c r="L27" s="120"/>
      <c r="M27" s="150">
        <f t="shared" si="1"/>
        <v>0</v>
      </c>
      <c r="N27" s="144" t="e">
        <f t="shared" si="0"/>
        <v>#DIV/0!</v>
      </c>
      <c r="O27" s="74"/>
    </row>
    <row r="28" spans="2:15" ht="16.5" customHeight="1">
      <c r="B28" s="262"/>
      <c r="C28" s="242" t="s">
        <v>89</v>
      </c>
      <c r="D28" s="243"/>
      <c r="E28" s="57"/>
      <c r="F28" s="64"/>
      <c r="G28" s="64"/>
      <c r="H28" s="120"/>
      <c r="I28" s="138"/>
      <c r="J28" s="129"/>
      <c r="K28" s="64"/>
      <c r="L28" s="120"/>
      <c r="M28" s="150">
        <f t="shared" si="1"/>
        <v>0</v>
      </c>
      <c r="N28" s="144" t="e">
        <f t="shared" si="0"/>
        <v>#DIV/0!</v>
      </c>
      <c r="O28" s="74"/>
    </row>
    <row r="29" spans="2:15" ht="16.5" customHeight="1">
      <c r="B29" s="262"/>
      <c r="C29" s="242" t="s">
        <v>90</v>
      </c>
      <c r="D29" s="243"/>
      <c r="E29" s="57"/>
      <c r="F29" s="64"/>
      <c r="G29" s="64"/>
      <c r="H29" s="120"/>
      <c r="I29" s="138"/>
      <c r="J29" s="129"/>
      <c r="K29" s="64"/>
      <c r="L29" s="120"/>
      <c r="M29" s="150">
        <f t="shared" si="1"/>
        <v>0</v>
      </c>
      <c r="N29" s="144" t="e">
        <f t="shared" si="0"/>
        <v>#DIV/0!</v>
      </c>
      <c r="O29" s="74"/>
    </row>
    <row r="30" spans="2:15" ht="16.5" customHeight="1">
      <c r="B30" s="262"/>
      <c r="C30" s="242" t="s">
        <v>91</v>
      </c>
      <c r="D30" s="243"/>
      <c r="E30" s="57"/>
      <c r="F30" s="64"/>
      <c r="G30" s="64"/>
      <c r="H30" s="120"/>
      <c r="I30" s="138"/>
      <c r="J30" s="129"/>
      <c r="K30" s="64"/>
      <c r="L30" s="120"/>
      <c r="M30" s="150">
        <f t="shared" si="1"/>
        <v>0</v>
      </c>
      <c r="N30" s="144" t="e">
        <f t="shared" si="0"/>
        <v>#DIV/0!</v>
      </c>
      <c r="O30" s="74"/>
    </row>
    <row r="31" spans="2:15" ht="16.5" customHeight="1" thickBot="1">
      <c r="B31" s="262"/>
      <c r="C31" s="244" t="s">
        <v>92</v>
      </c>
      <c r="D31" s="245"/>
      <c r="E31" s="59"/>
      <c r="F31" s="66"/>
      <c r="G31" s="66"/>
      <c r="H31" s="123"/>
      <c r="I31" s="141"/>
      <c r="J31" s="132"/>
      <c r="K31" s="66"/>
      <c r="L31" s="123"/>
      <c r="M31" s="149">
        <f t="shared" si="1"/>
        <v>0</v>
      </c>
      <c r="N31" s="145" t="e">
        <f t="shared" si="0"/>
        <v>#DIV/0!</v>
      </c>
      <c r="O31" s="76"/>
    </row>
    <row r="32" spans="2:15" ht="16.5" customHeight="1" thickBot="1">
      <c r="B32" s="13" t="s">
        <v>72</v>
      </c>
      <c r="C32" s="248"/>
      <c r="D32" s="249"/>
      <c r="E32" s="56"/>
      <c r="F32" s="63"/>
      <c r="G32" s="63"/>
      <c r="H32" s="118"/>
      <c r="I32" s="136"/>
      <c r="J32" s="127"/>
      <c r="K32" s="63"/>
      <c r="L32" s="118"/>
      <c r="M32" s="151">
        <f t="shared" si="1"/>
        <v>0</v>
      </c>
      <c r="N32" s="146" t="e">
        <f t="shared" si="0"/>
        <v>#DIV/0!</v>
      </c>
      <c r="O32" s="73"/>
    </row>
    <row r="33" spans="2:15" ht="16.5" customHeight="1" thickBot="1">
      <c r="B33" s="12" t="s">
        <v>73</v>
      </c>
      <c r="C33" s="248"/>
      <c r="D33" s="249"/>
      <c r="E33" s="56"/>
      <c r="F33" s="63"/>
      <c r="G33" s="63"/>
      <c r="H33" s="118"/>
      <c r="I33" s="136"/>
      <c r="J33" s="127"/>
      <c r="K33" s="63"/>
      <c r="L33" s="118"/>
      <c r="M33" s="151">
        <f t="shared" si="1"/>
        <v>0</v>
      </c>
      <c r="N33" s="146" t="e">
        <f t="shared" si="0"/>
        <v>#DIV/0!</v>
      </c>
      <c r="O33" s="73"/>
    </row>
    <row r="34" spans="2:15" ht="16.5" customHeight="1">
      <c r="B34" s="261" t="s">
        <v>74</v>
      </c>
      <c r="C34" s="246" t="s">
        <v>93</v>
      </c>
      <c r="D34" s="247"/>
      <c r="E34" s="53"/>
      <c r="F34" s="60"/>
      <c r="G34" s="60"/>
      <c r="H34" s="119"/>
      <c r="I34" s="137"/>
      <c r="J34" s="128"/>
      <c r="K34" s="60"/>
      <c r="L34" s="119"/>
      <c r="M34" s="151">
        <f t="shared" si="1"/>
        <v>0</v>
      </c>
      <c r="N34" s="147" t="e">
        <f t="shared" si="0"/>
        <v>#DIV/0!</v>
      </c>
      <c r="O34" s="70"/>
    </row>
    <row r="35" spans="2:15" ht="16.5" customHeight="1">
      <c r="B35" s="262"/>
      <c r="C35" s="242" t="s">
        <v>94</v>
      </c>
      <c r="D35" s="243"/>
      <c r="E35" s="57"/>
      <c r="F35" s="64"/>
      <c r="G35" s="64"/>
      <c r="H35" s="120"/>
      <c r="I35" s="138"/>
      <c r="J35" s="129"/>
      <c r="K35" s="64"/>
      <c r="L35" s="120"/>
      <c r="M35" s="150">
        <f t="shared" si="1"/>
        <v>0</v>
      </c>
      <c r="N35" s="144" t="e">
        <f t="shared" si="0"/>
        <v>#DIV/0!</v>
      </c>
      <c r="O35" s="74"/>
    </row>
    <row r="36" spans="2:15" ht="16.5" customHeight="1">
      <c r="B36" s="262"/>
      <c r="C36" s="242" t="s">
        <v>95</v>
      </c>
      <c r="D36" s="243"/>
      <c r="E36" s="57"/>
      <c r="F36" s="64"/>
      <c r="G36" s="64"/>
      <c r="H36" s="120"/>
      <c r="I36" s="138"/>
      <c r="J36" s="129"/>
      <c r="K36" s="64"/>
      <c r="L36" s="120"/>
      <c r="M36" s="150">
        <f t="shared" si="1"/>
        <v>0</v>
      </c>
      <c r="N36" s="144" t="e">
        <f t="shared" si="0"/>
        <v>#DIV/0!</v>
      </c>
      <c r="O36" s="74"/>
    </row>
    <row r="37" spans="2:15" ht="16.5" customHeight="1">
      <c r="B37" s="262"/>
      <c r="C37" s="242" t="s">
        <v>96</v>
      </c>
      <c r="D37" s="243"/>
      <c r="E37" s="57"/>
      <c r="F37" s="64"/>
      <c r="G37" s="64"/>
      <c r="H37" s="120"/>
      <c r="I37" s="138"/>
      <c r="J37" s="129"/>
      <c r="K37" s="64"/>
      <c r="L37" s="120"/>
      <c r="M37" s="150">
        <f t="shared" si="1"/>
        <v>0</v>
      </c>
      <c r="N37" s="144" t="e">
        <f t="shared" si="0"/>
        <v>#DIV/0!</v>
      </c>
      <c r="O37" s="74"/>
    </row>
    <row r="38" spans="2:15" ht="16.5" customHeight="1" thickBot="1">
      <c r="B38" s="263"/>
      <c r="C38" s="244" t="s">
        <v>97</v>
      </c>
      <c r="D38" s="245"/>
      <c r="E38" s="58"/>
      <c r="F38" s="65"/>
      <c r="G38" s="65"/>
      <c r="H38" s="121"/>
      <c r="I38" s="139"/>
      <c r="J38" s="130"/>
      <c r="K38" s="65"/>
      <c r="L38" s="121"/>
      <c r="M38" s="149">
        <f t="shared" si="1"/>
        <v>0</v>
      </c>
      <c r="N38" s="145" t="e">
        <f t="shared" si="0"/>
        <v>#DIV/0!</v>
      </c>
      <c r="O38" s="75"/>
    </row>
    <row r="39" spans="2:15" ht="16.5" customHeight="1" thickBot="1">
      <c r="B39" s="13" t="s">
        <v>75</v>
      </c>
      <c r="C39" s="248"/>
      <c r="D39" s="249"/>
      <c r="E39" s="56"/>
      <c r="F39" s="63"/>
      <c r="G39" s="63"/>
      <c r="H39" s="118"/>
      <c r="I39" s="136"/>
      <c r="J39" s="127"/>
      <c r="K39" s="63"/>
      <c r="L39" s="118"/>
      <c r="M39" s="151">
        <f t="shared" si="1"/>
        <v>0</v>
      </c>
      <c r="N39" s="146" t="e">
        <f t="shared" si="0"/>
        <v>#DIV/0!</v>
      </c>
      <c r="O39" s="73"/>
    </row>
    <row r="40" spans="2:15" ht="16.5" customHeight="1">
      <c r="B40" s="261" t="s">
        <v>76</v>
      </c>
      <c r="C40" s="261" t="s">
        <v>98</v>
      </c>
      <c r="D40" s="14" t="s">
        <v>99</v>
      </c>
      <c r="E40" s="53"/>
      <c r="F40" s="60"/>
      <c r="G40" s="60"/>
      <c r="H40" s="119"/>
      <c r="I40" s="137"/>
      <c r="J40" s="128"/>
      <c r="K40" s="60"/>
      <c r="L40" s="119"/>
      <c r="M40" s="151">
        <f t="shared" si="1"/>
        <v>0</v>
      </c>
      <c r="N40" s="147" t="e">
        <f t="shared" si="0"/>
        <v>#DIV/0!</v>
      </c>
      <c r="O40" s="70"/>
    </row>
    <row r="41" spans="2:15" ht="16.5" customHeight="1">
      <c r="B41" s="262"/>
      <c r="C41" s="262"/>
      <c r="D41" s="15" t="s">
        <v>100</v>
      </c>
      <c r="E41" s="57"/>
      <c r="F41" s="64"/>
      <c r="G41" s="64"/>
      <c r="H41" s="120"/>
      <c r="I41" s="138"/>
      <c r="J41" s="129"/>
      <c r="K41" s="64"/>
      <c r="L41" s="120"/>
      <c r="M41" s="150">
        <f t="shared" si="1"/>
        <v>0</v>
      </c>
      <c r="N41" s="144" t="e">
        <f t="shared" si="0"/>
        <v>#DIV/0!</v>
      </c>
      <c r="O41" s="74"/>
    </row>
    <row r="42" spans="2:15" ht="16.5" customHeight="1">
      <c r="B42" s="262"/>
      <c r="C42" s="262"/>
      <c r="D42" s="15" t="s">
        <v>101</v>
      </c>
      <c r="E42" s="57"/>
      <c r="F42" s="64"/>
      <c r="G42" s="64"/>
      <c r="H42" s="120"/>
      <c r="I42" s="138"/>
      <c r="J42" s="129"/>
      <c r="K42" s="64"/>
      <c r="L42" s="120"/>
      <c r="M42" s="150">
        <f t="shared" si="1"/>
        <v>0</v>
      </c>
      <c r="N42" s="144" t="e">
        <f t="shared" si="0"/>
        <v>#DIV/0!</v>
      </c>
      <c r="O42" s="74"/>
    </row>
    <row r="43" spans="2:15" ht="16.5" customHeight="1" thickBot="1">
      <c r="B43" s="262"/>
      <c r="C43" s="263"/>
      <c r="D43" s="16" t="s">
        <v>102</v>
      </c>
      <c r="E43" s="58"/>
      <c r="F43" s="65"/>
      <c r="G43" s="65"/>
      <c r="H43" s="121"/>
      <c r="I43" s="139"/>
      <c r="J43" s="130"/>
      <c r="K43" s="65"/>
      <c r="L43" s="121"/>
      <c r="M43" s="149">
        <f t="shared" si="1"/>
        <v>0</v>
      </c>
      <c r="N43" s="145" t="e">
        <f t="shared" si="0"/>
        <v>#DIV/0!</v>
      </c>
      <c r="O43" s="75"/>
    </row>
    <row r="44" spans="2:15" ht="16.5" customHeight="1">
      <c r="B44" s="262"/>
      <c r="C44" s="261" t="s">
        <v>103</v>
      </c>
      <c r="D44" s="17" t="s">
        <v>104</v>
      </c>
      <c r="E44" s="54"/>
      <c r="F44" s="61"/>
      <c r="G44" s="61"/>
      <c r="H44" s="122"/>
      <c r="I44" s="140"/>
      <c r="J44" s="131"/>
      <c r="K44" s="61"/>
      <c r="L44" s="122"/>
      <c r="M44" s="151">
        <f t="shared" si="1"/>
        <v>0</v>
      </c>
      <c r="N44" s="147" t="e">
        <f t="shared" si="0"/>
        <v>#DIV/0!</v>
      </c>
      <c r="O44" s="71"/>
    </row>
    <row r="45" spans="2:15" ht="16.5" customHeight="1">
      <c r="B45" s="262"/>
      <c r="C45" s="262"/>
      <c r="D45" s="15" t="s">
        <v>105</v>
      </c>
      <c r="E45" s="57"/>
      <c r="F45" s="64"/>
      <c r="G45" s="64"/>
      <c r="H45" s="120"/>
      <c r="I45" s="138"/>
      <c r="J45" s="129"/>
      <c r="K45" s="64"/>
      <c r="L45" s="120"/>
      <c r="M45" s="150">
        <f t="shared" si="1"/>
        <v>0</v>
      </c>
      <c r="N45" s="144" t="e">
        <f t="shared" si="0"/>
        <v>#DIV/0!</v>
      </c>
      <c r="O45" s="74"/>
    </row>
    <row r="46" spans="2:15" ht="16.5" customHeight="1">
      <c r="B46" s="262"/>
      <c r="C46" s="262"/>
      <c r="D46" s="15" t="s">
        <v>106</v>
      </c>
      <c r="E46" s="57"/>
      <c r="F46" s="64"/>
      <c r="G46" s="64"/>
      <c r="H46" s="120"/>
      <c r="I46" s="138"/>
      <c r="J46" s="129"/>
      <c r="K46" s="64"/>
      <c r="L46" s="120"/>
      <c r="M46" s="150">
        <f t="shared" si="1"/>
        <v>0</v>
      </c>
      <c r="N46" s="144" t="e">
        <f t="shared" si="0"/>
        <v>#DIV/0!</v>
      </c>
      <c r="O46" s="74"/>
    </row>
    <row r="47" spans="2:15" ht="16.5" customHeight="1">
      <c r="B47" s="262"/>
      <c r="C47" s="262"/>
      <c r="D47" s="15" t="s">
        <v>107</v>
      </c>
      <c r="E47" s="57"/>
      <c r="F47" s="64"/>
      <c r="G47" s="64"/>
      <c r="H47" s="120"/>
      <c r="I47" s="138"/>
      <c r="J47" s="129"/>
      <c r="K47" s="64"/>
      <c r="L47" s="120"/>
      <c r="M47" s="150">
        <f t="shared" si="1"/>
        <v>0</v>
      </c>
      <c r="N47" s="144" t="e">
        <f t="shared" si="0"/>
        <v>#DIV/0!</v>
      </c>
      <c r="O47" s="74"/>
    </row>
    <row r="48" spans="2:15" ht="16.5" customHeight="1">
      <c r="B48" s="262"/>
      <c r="C48" s="262"/>
      <c r="D48" s="15" t="s">
        <v>117</v>
      </c>
      <c r="E48" s="57"/>
      <c r="F48" s="64"/>
      <c r="G48" s="64"/>
      <c r="H48" s="120"/>
      <c r="I48" s="138"/>
      <c r="J48" s="129"/>
      <c r="K48" s="64"/>
      <c r="L48" s="120"/>
      <c r="M48" s="150">
        <f t="shared" si="1"/>
        <v>0</v>
      </c>
      <c r="N48" s="144" t="e">
        <f t="shared" si="0"/>
        <v>#DIV/0!</v>
      </c>
      <c r="O48" s="74"/>
    </row>
    <row r="49" spans="2:15" ht="16.5" customHeight="1">
      <c r="B49" s="262"/>
      <c r="C49" s="262"/>
      <c r="D49" s="15" t="s">
        <v>108</v>
      </c>
      <c r="E49" s="57"/>
      <c r="F49" s="64"/>
      <c r="G49" s="64"/>
      <c r="H49" s="120"/>
      <c r="I49" s="138"/>
      <c r="J49" s="129"/>
      <c r="K49" s="64"/>
      <c r="L49" s="120"/>
      <c r="M49" s="150">
        <f t="shared" si="1"/>
        <v>0</v>
      </c>
      <c r="N49" s="144" t="e">
        <f t="shared" si="0"/>
        <v>#DIV/0!</v>
      </c>
      <c r="O49" s="74"/>
    </row>
    <row r="50" spans="2:15" ht="16.5" customHeight="1">
      <c r="B50" s="262"/>
      <c r="C50" s="262"/>
      <c r="D50" s="15" t="s">
        <v>109</v>
      </c>
      <c r="E50" s="57"/>
      <c r="F50" s="64"/>
      <c r="G50" s="64"/>
      <c r="H50" s="120"/>
      <c r="I50" s="138"/>
      <c r="J50" s="129"/>
      <c r="K50" s="64"/>
      <c r="L50" s="120"/>
      <c r="M50" s="150">
        <f t="shared" si="1"/>
        <v>0</v>
      </c>
      <c r="N50" s="144" t="e">
        <f t="shared" si="0"/>
        <v>#DIV/0!</v>
      </c>
      <c r="O50" s="74"/>
    </row>
    <row r="51" spans="2:15" ht="16.5" customHeight="1">
      <c r="B51" s="262"/>
      <c r="C51" s="262"/>
      <c r="D51" s="15" t="s">
        <v>110</v>
      </c>
      <c r="E51" s="57"/>
      <c r="F51" s="64"/>
      <c r="G51" s="64"/>
      <c r="H51" s="120"/>
      <c r="I51" s="138"/>
      <c r="J51" s="129"/>
      <c r="K51" s="64"/>
      <c r="L51" s="120"/>
      <c r="M51" s="150">
        <f t="shared" si="1"/>
        <v>0</v>
      </c>
      <c r="N51" s="144" t="e">
        <f t="shared" si="0"/>
        <v>#DIV/0!</v>
      </c>
      <c r="O51" s="74"/>
    </row>
    <row r="52" spans="2:15" ht="16.5" customHeight="1">
      <c r="B52" s="262"/>
      <c r="C52" s="262"/>
      <c r="D52" s="15" t="s">
        <v>111</v>
      </c>
      <c r="E52" s="57"/>
      <c r="F52" s="64"/>
      <c r="G52" s="64"/>
      <c r="H52" s="120"/>
      <c r="I52" s="138"/>
      <c r="J52" s="129"/>
      <c r="K52" s="64"/>
      <c r="L52" s="120"/>
      <c r="M52" s="150">
        <f t="shared" si="1"/>
        <v>0</v>
      </c>
      <c r="N52" s="144" t="e">
        <f t="shared" si="0"/>
        <v>#DIV/0!</v>
      </c>
      <c r="O52" s="74"/>
    </row>
    <row r="53" spans="2:15" ht="16.5" customHeight="1">
      <c r="B53" s="262"/>
      <c r="C53" s="262"/>
      <c r="D53" s="15" t="s">
        <v>112</v>
      </c>
      <c r="E53" s="57"/>
      <c r="F53" s="64"/>
      <c r="G53" s="64"/>
      <c r="H53" s="120"/>
      <c r="I53" s="138"/>
      <c r="J53" s="129"/>
      <c r="K53" s="64"/>
      <c r="L53" s="120"/>
      <c r="M53" s="150">
        <f t="shared" si="1"/>
        <v>0</v>
      </c>
      <c r="N53" s="144" t="e">
        <f t="shared" si="0"/>
        <v>#DIV/0!</v>
      </c>
      <c r="O53" s="74"/>
    </row>
    <row r="54" spans="2:15" ht="16.5" customHeight="1">
      <c r="B54" s="262"/>
      <c r="C54" s="262"/>
      <c r="D54" s="15" t="s">
        <v>113</v>
      </c>
      <c r="E54" s="57"/>
      <c r="F54" s="64"/>
      <c r="G54" s="64"/>
      <c r="H54" s="120"/>
      <c r="I54" s="138"/>
      <c r="J54" s="129"/>
      <c r="K54" s="64"/>
      <c r="L54" s="120"/>
      <c r="M54" s="150">
        <f t="shared" si="1"/>
        <v>0</v>
      </c>
      <c r="N54" s="144" t="e">
        <f t="shared" si="0"/>
        <v>#DIV/0!</v>
      </c>
      <c r="O54" s="74"/>
    </row>
    <row r="55" spans="2:15" ht="16.5" customHeight="1">
      <c r="B55" s="262"/>
      <c r="C55" s="262"/>
      <c r="D55" s="15" t="s">
        <v>114</v>
      </c>
      <c r="E55" s="57"/>
      <c r="F55" s="64"/>
      <c r="G55" s="64"/>
      <c r="H55" s="120"/>
      <c r="I55" s="138"/>
      <c r="J55" s="129"/>
      <c r="K55" s="64"/>
      <c r="L55" s="120"/>
      <c r="M55" s="150">
        <f t="shared" si="1"/>
        <v>0</v>
      </c>
      <c r="N55" s="144" t="e">
        <f t="shared" si="0"/>
        <v>#DIV/0!</v>
      </c>
      <c r="O55" s="74"/>
    </row>
    <row r="56" spans="2:15" ht="16.5" customHeight="1">
      <c r="B56" s="262"/>
      <c r="C56" s="262"/>
      <c r="D56" s="15" t="s">
        <v>115</v>
      </c>
      <c r="E56" s="57"/>
      <c r="F56" s="64"/>
      <c r="G56" s="64"/>
      <c r="H56" s="120"/>
      <c r="I56" s="138"/>
      <c r="J56" s="129"/>
      <c r="K56" s="64"/>
      <c r="L56" s="120"/>
      <c r="M56" s="150">
        <f t="shared" si="1"/>
        <v>0</v>
      </c>
      <c r="N56" s="144" t="e">
        <f t="shared" si="0"/>
        <v>#DIV/0!</v>
      </c>
      <c r="O56" s="74"/>
    </row>
    <row r="57" spans="2:15" ht="16.5" customHeight="1" thickBot="1">
      <c r="B57" s="262"/>
      <c r="C57" s="262"/>
      <c r="D57" s="67" t="s">
        <v>116</v>
      </c>
      <c r="E57" s="59"/>
      <c r="F57" s="66"/>
      <c r="G57" s="66"/>
      <c r="H57" s="123"/>
      <c r="I57" s="141"/>
      <c r="J57" s="132"/>
      <c r="K57" s="66"/>
      <c r="L57" s="123"/>
      <c r="M57" s="149">
        <f t="shared" si="1"/>
        <v>0</v>
      </c>
      <c r="N57" s="145" t="e">
        <f t="shared" si="0"/>
        <v>#DIV/0!</v>
      </c>
      <c r="O57" s="76"/>
    </row>
    <row r="58" spans="2:15" ht="19.5" customHeight="1" thickBot="1">
      <c r="B58" s="264" t="s">
        <v>3</v>
      </c>
      <c r="C58" s="265"/>
      <c r="D58" s="265"/>
      <c r="E58" s="68">
        <f>SUM(E8:E57)</f>
        <v>0</v>
      </c>
      <c r="F58" s="69">
        <f>SUM(F8:F57)</f>
        <v>0</v>
      </c>
      <c r="G58" s="69">
        <f aca="true" t="shared" si="2" ref="G58:M58">SUM(G8:G57)</f>
        <v>0</v>
      </c>
      <c r="H58" s="124">
        <f t="shared" si="2"/>
        <v>0</v>
      </c>
      <c r="I58" s="142">
        <f t="shared" si="2"/>
        <v>0</v>
      </c>
      <c r="J58" s="133">
        <f t="shared" si="2"/>
        <v>0</v>
      </c>
      <c r="K58" s="69">
        <f t="shared" si="2"/>
        <v>0</v>
      </c>
      <c r="L58" s="124">
        <f t="shared" si="2"/>
        <v>0</v>
      </c>
      <c r="M58" s="142">
        <f t="shared" si="2"/>
        <v>0</v>
      </c>
      <c r="N58" s="148" t="e">
        <f t="shared" si="0"/>
        <v>#DIV/0!</v>
      </c>
      <c r="O58" s="77"/>
    </row>
    <row r="59" ht="12.75"/>
    <row r="60" spans="2:15" ht="15">
      <c r="B60" s="19" t="s">
        <v>48</v>
      </c>
      <c r="C60" s="22"/>
      <c r="D60" s="22"/>
      <c r="E60" s="50"/>
      <c r="F60" s="22"/>
      <c r="G60" s="22"/>
      <c r="H60" s="22"/>
      <c r="I60" s="22"/>
      <c r="J60" s="22"/>
      <c r="K60" s="22"/>
      <c r="L60" s="22"/>
      <c r="M60" s="218" t="s">
        <v>49</v>
      </c>
      <c r="N60" s="218"/>
      <c r="O60" s="218"/>
    </row>
    <row r="61" spans="4:15" ht="15">
      <c r="D61" s="2"/>
      <c r="E61" s="195"/>
      <c r="F61" s="195"/>
      <c r="G61" s="2"/>
      <c r="H61" s="2"/>
      <c r="I61" s="2"/>
      <c r="J61" s="2"/>
      <c r="K61" s="2"/>
      <c r="L61" s="2"/>
      <c r="M61" s="218" t="str">
        <f>'1. KURULUŞ DÖNEM RAPORU'!E36</f>
        <v>…/06/2024</v>
      </c>
      <c r="N61" s="218"/>
      <c r="O61" s="218"/>
    </row>
    <row r="62" spans="2:15" ht="12.75" customHeight="1">
      <c r="B62" s="26" t="s">
        <v>134</v>
      </c>
      <c r="C62" s="26" t="s">
        <v>4</v>
      </c>
      <c r="D62" s="2"/>
      <c r="E62" s="195"/>
      <c r="F62" s="195"/>
      <c r="G62" s="2"/>
      <c r="H62" s="2"/>
      <c r="I62" s="2"/>
      <c r="J62" s="2"/>
      <c r="K62" s="2"/>
      <c r="L62" s="2"/>
      <c r="M62" s="20" t="s">
        <v>134</v>
      </c>
      <c r="N62" s="20" t="s">
        <v>4</v>
      </c>
      <c r="O62" s="21"/>
    </row>
    <row r="63" spans="2:15" ht="15">
      <c r="B63" s="26" t="s">
        <v>135</v>
      </c>
      <c r="C63" s="26" t="s">
        <v>4</v>
      </c>
      <c r="D63" s="2"/>
      <c r="E63" s="195"/>
      <c r="F63" s="195"/>
      <c r="G63" s="2"/>
      <c r="H63" s="2"/>
      <c r="I63" s="2"/>
      <c r="J63" s="2"/>
      <c r="K63" s="2"/>
      <c r="L63" s="2"/>
      <c r="M63" s="20" t="s">
        <v>135</v>
      </c>
      <c r="N63" s="20" t="s">
        <v>4</v>
      </c>
      <c r="O63" s="21"/>
    </row>
    <row r="64" spans="2:18" ht="15">
      <c r="B64" s="20" t="s">
        <v>136</v>
      </c>
      <c r="C64" s="20" t="s">
        <v>4</v>
      </c>
      <c r="D64" s="2"/>
      <c r="E64" s="51"/>
      <c r="F64" s="2"/>
      <c r="G64" s="2"/>
      <c r="H64" s="2"/>
      <c r="I64" s="2"/>
      <c r="J64" s="2"/>
      <c r="K64" s="2"/>
      <c r="L64" s="2"/>
      <c r="M64" s="20" t="s">
        <v>136</v>
      </c>
      <c r="N64" s="20" t="s">
        <v>4</v>
      </c>
      <c r="O64" s="21"/>
      <c r="P64" s="7"/>
      <c r="Q64" s="7"/>
      <c r="R64" s="7"/>
    </row>
    <row r="67" spans="2:18" ht="15.75">
      <c r="B67" s="286" t="s">
        <v>152</v>
      </c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7"/>
      <c r="Q67" s="7"/>
      <c r="R67" s="7"/>
    </row>
    <row r="68" spans="2:15" ht="19.5" customHeight="1" thickBot="1">
      <c r="B68" s="153" t="s">
        <v>17</v>
      </c>
      <c r="C68" s="86"/>
      <c r="D68" s="86"/>
      <c r="E68" s="97"/>
      <c r="F68" s="87"/>
      <c r="G68" s="87"/>
      <c r="H68" s="87"/>
      <c r="I68" s="87"/>
      <c r="J68" s="87"/>
      <c r="K68" s="88"/>
      <c r="L68" s="88"/>
      <c r="M68" s="88"/>
      <c r="N68" s="88"/>
      <c r="O68" s="88"/>
    </row>
    <row r="69" spans="2:18" ht="15" customHeight="1">
      <c r="B69" s="222" t="s">
        <v>141</v>
      </c>
      <c r="C69" s="223"/>
      <c r="D69" s="287" t="s">
        <v>138</v>
      </c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9"/>
      <c r="P69" s="85"/>
      <c r="Q69" s="85"/>
      <c r="R69" s="85"/>
    </row>
    <row r="70" spans="2:18" ht="15" customHeight="1">
      <c r="B70" s="225"/>
      <c r="C70" s="226"/>
      <c r="D70" s="290" t="s">
        <v>142</v>
      </c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2"/>
      <c r="P70" s="85"/>
      <c r="Q70" s="85"/>
      <c r="R70" s="85"/>
    </row>
    <row r="71" spans="2:18" ht="15" customHeight="1">
      <c r="B71" s="225"/>
      <c r="C71" s="226"/>
      <c r="D71" s="293" t="s">
        <v>143</v>
      </c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5"/>
      <c r="P71" s="85"/>
      <c r="Q71" s="85"/>
      <c r="R71" s="85"/>
    </row>
    <row r="72" spans="2:18" ht="15" customHeight="1" thickBot="1">
      <c r="B72" s="225"/>
      <c r="C72" s="226"/>
      <c r="D72" s="290" t="s">
        <v>137</v>
      </c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2"/>
      <c r="P72" s="85"/>
      <c r="Q72" s="85"/>
      <c r="R72" s="85"/>
    </row>
    <row r="73" spans="2:15" ht="15" customHeight="1">
      <c r="B73" s="154" t="s">
        <v>139</v>
      </c>
      <c r="C73" s="156"/>
      <c r="D73" s="280" t="s">
        <v>58</v>
      </c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2"/>
    </row>
    <row r="74" spans="2:15" ht="15" customHeight="1" thickBot="1">
      <c r="B74" s="155" t="s">
        <v>140</v>
      </c>
      <c r="C74" s="157"/>
      <c r="D74" s="283" t="s">
        <v>167</v>
      </c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5"/>
    </row>
  </sheetData>
  <sheetProtection/>
  <mergeCells count="71">
    <mergeCell ref="D73:O73"/>
    <mergeCell ref="D74:O74"/>
    <mergeCell ref="B67:O67"/>
    <mergeCell ref="B69:C72"/>
    <mergeCell ref="D69:O69"/>
    <mergeCell ref="D70:O70"/>
    <mergeCell ref="D71:O71"/>
    <mergeCell ref="D72:O72"/>
    <mergeCell ref="J6:J7"/>
    <mergeCell ref="K6:K7"/>
    <mergeCell ref="L6:L7"/>
    <mergeCell ref="M6:M7"/>
    <mergeCell ref="N6:N7"/>
    <mergeCell ref="O6:O7"/>
    <mergeCell ref="B6:B7"/>
    <mergeCell ref="C6:D7"/>
    <mergeCell ref="E6:E7"/>
    <mergeCell ref="F6:F7"/>
    <mergeCell ref="G6:G7"/>
    <mergeCell ref="I6:I7"/>
    <mergeCell ref="H6:H7"/>
    <mergeCell ref="C39:D39"/>
    <mergeCell ref="C37:D37"/>
    <mergeCell ref="C40:C43"/>
    <mergeCell ref="C25:D25"/>
    <mergeCell ref="M61:O61"/>
    <mergeCell ref="E61:F61"/>
    <mergeCell ref="M60:O60"/>
    <mergeCell ref="C30:D30"/>
    <mergeCell ref="C35:D35"/>
    <mergeCell ref="C36:D36"/>
    <mergeCell ref="B24:B31"/>
    <mergeCell ref="B40:B57"/>
    <mergeCell ref="E62:F62"/>
    <mergeCell ref="E63:F63"/>
    <mergeCell ref="C44:C57"/>
    <mergeCell ref="B58:D58"/>
    <mergeCell ref="C34:D34"/>
    <mergeCell ref="C33:D33"/>
    <mergeCell ref="C31:D31"/>
    <mergeCell ref="C38:D38"/>
    <mergeCell ref="C9:D9"/>
    <mergeCell ref="C10:D10"/>
    <mergeCell ref="B34:B38"/>
    <mergeCell ref="B8:B12"/>
    <mergeCell ref="B14:B22"/>
    <mergeCell ref="C19:D19"/>
    <mergeCell ref="C20:D20"/>
    <mergeCell ref="C23:D23"/>
    <mergeCell ref="C13:D13"/>
    <mergeCell ref="C14:D14"/>
    <mergeCell ref="C18:D18"/>
    <mergeCell ref="B1:O1"/>
    <mergeCell ref="N2:O2"/>
    <mergeCell ref="C15:D15"/>
    <mergeCell ref="C16:D16"/>
    <mergeCell ref="C17:D17"/>
    <mergeCell ref="C11:D11"/>
    <mergeCell ref="C12:D12"/>
    <mergeCell ref="C8:D8"/>
    <mergeCell ref="C5:G5"/>
    <mergeCell ref="C21:D21"/>
    <mergeCell ref="C22:D22"/>
    <mergeCell ref="C24:D24"/>
    <mergeCell ref="C32:D32"/>
    <mergeCell ref="M5:O5"/>
    <mergeCell ref="M4:O4"/>
    <mergeCell ref="C26:D26"/>
    <mergeCell ref="C27:D27"/>
    <mergeCell ref="C28:D28"/>
    <mergeCell ref="C29:D29"/>
  </mergeCells>
  <printOptions/>
  <pageMargins left="1.05" right="0.16" top="0.17" bottom="0.17" header="0.17" footer="0.17"/>
  <pageSetup fitToHeight="0" fitToWidth="0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Amasya Valiliği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Planlama1</dc:creator>
  <cp:keywords/>
  <dc:description/>
  <cp:lastModifiedBy>Furkan AYDIN</cp:lastModifiedBy>
  <cp:lastPrinted>2023-02-20T11:45:29Z</cp:lastPrinted>
  <dcterms:created xsi:type="dcterms:W3CDTF">2005-08-04T07:13:27Z</dcterms:created>
  <dcterms:modified xsi:type="dcterms:W3CDTF">2024-04-26T06:56:27Z</dcterms:modified>
  <cp:category/>
  <cp:version/>
  <cp:contentType/>
  <cp:contentStatus/>
</cp:coreProperties>
</file>